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0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12" i="1" l="1"/>
  <c r="G212" i="1"/>
  <c r="F212" i="1"/>
  <c r="E212" i="1"/>
  <c r="I212" i="1" s="1"/>
  <c r="H207" i="1"/>
  <c r="G207" i="1"/>
  <c r="F207" i="1"/>
  <c r="I207" i="1" s="1"/>
  <c r="E207" i="1"/>
  <c r="H197" i="1"/>
  <c r="G197" i="1"/>
  <c r="F197" i="1"/>
  <c r="I197" i="1" s="1"/>
  <c r="E197" i="1"/>
  <c r="H195" i="1"/>
  <c r="I195" i="1" s="1"/>
  <c r="G195" i="1"/>
  <c r="F195" i="1"/>
  <c r="E195" i="1"/>
  <c r="H192" i="1"/>
  <c r="G192" i="1"/>
  <c r="F192" i="1"/>
  <c r="E192" i="1"/>
  <c r="I189" i="1"/>
  <c r="H189" i="1"/>
  <c r="G189" i="1"/>
  <c r="F189" i="1"/>
  <c r="E189" i="1"/>
  <c r="H178" i="1"/>
  <c r="G178" i="1"/>
  <c r="F178" i="1"/>
  <c r="E178" i="1"/>
  <c r="H174" i="1"/>
  <c r="G174" i="1"/>
  <c r="F174" i="1"/>
  <c r="E174" i="1"/>
  <c r="H172" i="1"/>
  <c r="G172" i="1"/>
  <c r="F172" i="1"/>
  <c r="I172" i="1" s="1"/>
  <c r="E172" i="1"/>
  <c r="H168" i="1"/>
  <c r="G168" i="1"/>
  <c r="F168" i="1"/>
  <c r="I168" i="1" s="1"/>
  <c r="E168" i="1"/>
  <c r="H164" i="1"/>
  <c r="G164" i="1"/>
  <c r="F164" i="1"/>
  <c r="I164" i="1" s="1"/>
  <c r="E164" i="1"/>
  <c r="H161" i="1"/>
  <c r="G161" i="1"/>
  <c r="I161" i="1" s="1"/>
  <c r="F161" i="1"/>
  <c r="E161" i="1"/>
  <c r="H156" i="1"/>
  <c r="G156" i="1"/>
  <c r="F156" i="1"/>
  <c r="E156" i="1"/>
  <c r="H152" i="1"/>
  <c r="G152" i="1"/>
  <c r="F152" i="1"/>
  <c r="I152" i="1" s="1"/>
  <c r="E152" i="1"/>
  <c r="H139" i="1"/>
  <c r="G139" i="1"/>
  <c r="F139" i="1"/>
  <c r="E139" i="1"/>
  <c r="I139" i="1" s="1"/>
  <c r="I132" i="1"/>
  <c r="H132" i="1"/>
  <c r="G132" i="1"/>
  <c r="F132" i="1"/>
  <c r="E132" i="1"/>
  <c r="H130" i="1"/>
  <c r="G130" i="1"/>
  <c r="F130" i="1"/>
  <c r="E130" i="1"/>
  <c r="H110" i="1"/>
  <c r="G110" i="1"/>
  <c r="F110" i="1"/>
  <c r="E110" i="1"/>
  <c r="I110" i="1" s="1"/>
  <c r="H108" i="1"/>
  <c r="G108" i="1"/>
  <c r="I108" i="1" s="1"/>
  <c r="F108" i="1"/>
  <c r="E108" i="1"/>
  <c r="H103" i="1"/>
  <c r="G103" i="1"/>
  <c r="F103" i="1"/>
  <c r="E103" i="1"/>
  <c r="H94" i="1"/>
  <c r="G94" i="1"/>
  <c r="F94" i="1"/>
  <c r="E94" i="1"/>
  <c r="I94" i="1" s="1"/>
  <c r="H91" i="1"/>
  <c r="G91" i="1"/>
  <c r="F91" i="1"/>
  <c r="I91" i="1" s="1"/>
  <c r="E91" i="1"/>
  <c r="H88" i="1"/>
  <c r="G88" i="1"/>
  <c r="F88" i="1"/>
  <c r="I88" i="1" s="1"/>
  <c r="E88" i="1"/>
  <c r="H77" i="1"/>
  <c r="G77" i="1"/>
  <c r="F77" i="1"/>
  <c r="E77" i="1"/>
  <c r="H75" i="1"/>
  <c r="G75" i="1"/>
  <c r="I75" i="1" s="1"/>
  <c r="F75" i="1"/>
  <c r="E75" i="1"/>
  <c r="H72" i="1"/>
  <c r="G72" i="1"/>
  <c r="F72" i="1"/>
  <c r="E72" i="1"/>
  <c r="H62" i="1"/>
  <c r="I62" i="1" s="1"/>
  <c r="G62" i="1"/>
  <c r="F62" i="1"/>
  <c r="E62" i="1"/>
  <c r="H60" i="1"/>
  <c r="G60" i="1"/>
  <c r="F60" i="1"/>
  <c r="I60" i="1" s="1"/>
  <c r="E60" i="1"/>
  <c r="H53" i="1"/>
  <c r="I53" i="1" s="1"/>
  <c r="G53" i="1"/>
  <c r="F53" i="1"/>
  <c r="E53" i="1"/>
  <c r="H48" i="1"/>
  <c r="G48" i="1"/>
  <c r="I48" i="1" s="1"/>
  <c r="F48" i="1"/>
  <c r="E48" i="1"/>
  <c r="H44" i="1"/>
  <c r="G44" i="1"/>
  <c r="I44" i="1" s="1"/>
  <c r="F44" i="1"/>
  <c r="E44" i="1"/>
  <c r="I39" i="1"/>
  <c r="H39" i="1"/>
  <c r="G39" i="1"/>
  <c r="F39" i="1"/>
  <c r="E39" i="1"/>
  <c r="H37" i="1"/>
  <c r="G37" i="1"/>
  <c r="F37" i="1"/>
  <c r="E37" i="1"/>
  <c r="H34" i="1"/>
  <c r="G34" i="1"/>
  <c r="F34" i="1"/>
  <c r="E34" i="1"/>
  <c r="H20" i="1"/>
  <c r="G20" i="1"/>
  <c r="F20" i="1"/>
  <c r="E20" i="1"/>
  <c r="H18" i="1"/>
  <c r="G18" i="1"/>
  <c r="F18" i="1"/>
  <c r="E18" i="1"/>
  <c r="I18" i="1" s="1"/>
  <c r="I221" i="1"/>
  <c r="H221" i="1"/>
  <c r="G221" i="1"/>
  <c r="F221" i="1"/>
  <c r="E221" i="1"/>
  <c r="I220" i="1"/>
  <c r="I219" i="1"/>
  <c r="I218" i="1"/>
  <c r="I215" i="1"/>
  <c r="I214" i="1"/>
  <c r="I213" i="1"/>
  <c r="I211" i="1"/>
  <c r="I210" i="1"/>
  <c r="I209" i="1"/>
  <c r="I208" i="1"/>
  <c r="I206" i="1"/>
  <c r="I205" i="1"/>
  <c r="I204" i="1"/>
  <c r="I203" i="1"/>
  <c r="I202" i="1"/>
  <c r="I201" i="1"/>
  <c r="I200" i="1"/>
  <c r="I199" i="1"/>
  <c r="I198" i="1"/>
  <c r="I196" i="1"/>
  <c r="I194" i="1"/>
  <c r="I193" i="1"/>
  <c r="I191" i="1"/>
  <c r="I190" i="1"/>
  <c r="I188" i="1"/>
  <c r="I187" i="1"/>
  <c r="I186" i="1"/>
  <c r="I185" i="1"/>
  <c r="I184" i="1"/>
  <c r="I183" i="1"/>
  <c r="I182" i="1"/>
  <c r="I181" i="1"/>
  <c r="I180" i="1"/>
  <c r="I179" i="1"/>
  <c r="I177" i="1"/>
  <c r="I176" i="1"/>
  <c r="I175" i="1"/>
  <c r="I173" i="1"/>
  <c r="I171" i="1"/>
  <c r="I170" i="1"/>
  <c r="I169" i="1"/>
  <c r="I167" i="1"/>
  <c r="I166" i="1"/>
  <c r="I165" i="1"/>
  <c r="I163" i="1"/>
  <c r="I162" i="1"/>
  <c r="I160" i="1"/>
  <c r="I159" i="1"/>
  <c r="I158" i="1"/>
  <c r="I157" i="1"/>
  <c r="I155" i="1"/>
  <c r="I154" i="1"/>
  <c r="I153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8" i="1"/>
  <c r="I137" i="1"/>
  <c r="I136" i="1"/>
  <c r="I135" i="1"/>
  <c r="I134" i="1"/>
  <c r="I133" i="1"/>
  <c r="I131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09" i="1"/>
  <c r="I107" i="1"/>
  <c r="I106" i="1"/>
  <c r="I105" i="1"/>
  <c r="I104" i="1"/>
  <c r="I102" i="1"/>
  <c r="I101" i="1"/>
  <c r="I100" i="1"/>
  <c r="I99" i="1"/>
  <c r="I98" i="1"/>
  <c r="I97" i="1"/>
  <c r="I96" i="1"/>
  <c r="I95" i="1"/>
  <c r="I93" i="1"/>
  <c r="I92" i="1"/>
  <c r="I90" i="1"/>
  <c r="I89" i="1"/>
  <c r="I87" i="1"/>
  <c r="I86" i="1"/>
  <c r="I85" i="1"/>
  <c r="I84" i="1"/>
  <c r="I83" i="1"/>
  <c r="I82" i="1"/>
  <c r="I81" i="1"/>
  <c r="I80" i="1"/>
  <c r="I79" i="1"/>
  <c r="I78" i="1"/>
  <c r="I76" i="1"/>
  <c r="I74" i="1"/>
  <c r="I73" i="1"/>
  <c r="I72" i="1"/>
  <c r="I71" i="1"/>
  <c r="I70" i="1"/>
  <c r="I69" i="1"/>
  <c r="I68" i="1"/>
  <c r="I67" i="1"/>
  <c r="I66" i="1"/>
  <c r="I65" i="1"/>
  <c r="I64" i="1"/>
  <c r="I63" i="1"/>
  <c r="I61" i="1"/>
  <c r="I59" i="1"/>
  <c r="I58" i="1"/>
  <c r="I57" i="1"/>
  <c r="I56" i="1"/>
  <c r="I55" i="1"/>
  <c r="I54" i="1"/>
  <c r="I52" i="1"/>
  <c r="I51" i="1"/>
  <c r="I50" i="1"/>
  <c r="I49" i="1"/>
  <c r="I47" i="1"/>
  <c r="I46" i="1"/>
  <c r="I45" i="1"/>
  <c r="I43" i="1"/>
  <c r="I42" i="1"/>
  <c r="I41" i="1"/>
  <c r="I40" i="1"/>
  <c r="I38" i="1"/>
  <c r="I37" i="1"/>
  <c r="I36" i="1"/>
  <c r="I35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7" i="1"/>
  <c r="I16" i="1"/>
  <c r="I15" i="1"/>
  <c r="I14" i="1"/>
  <c r="I13" i="1"/>
  <c r="I12" i="1"/>
  <c r="I11" i="1"/>
  <c r="I10" i="1"/>
  <c r="I9" i="1"/>
  <c r="I8" i="1"/>
  <c r="I7" i="1"/>
  <c r="I178" i="1" l="1"/>
  <c r="I174" i="1"/>
  <c r="I156" i="1"/>
  <c r="I130" i="1"/>
  <c r="I103" i="1"/>
  <c r="I77" i="1"/>
  <c r="I34" i="1"/>
  <c r="I192" i="1" l="1"/>
</calcChain>
</file>

<file path=xl/sharedStrings.xml><?xml version="1.0" encoding="utf-8"?>
<sst xmlns="http://schemas.openxmlformats.org/spreadsheetml/2006/main" count="268" uniqueCount="179">
  <si>
    <t>Grand Total</t>
  </si>
  <si>
    <t>Fall 2012</t>
  </si>
  <si>
    <t>Agricultural &amp; Food Sciences</t>
  </si>
  <si>
    <t>Animal Science</t>
  </si>
  <si>
    <t>Animal Science IIP</t>
  </si>
  <si>
    <t>Biosystems Engineering</t>
  </si>
  <si>
    <t>Biosystems Engineering IIP</t>
  </si>
  <si>
    <t>Biosystems Engineering IIS</t>
  </si>
  <si>
    <t>Entomology</t>
  </si>
  <si>
    <t>Food Science</t>
  </si>
  <si>
    <t>Food Science IIS</t>
  </si>
  <si>
    <t>Plant Science</t>
  </si>
  <si>
    <t>Soil Science</t>
  </si>
  <si>
    <t>Soil Science IIS</t>
  </si>
  <si>
    <t>Agricultural &amp; Food Sciences Total</t>
  </si>
  <si>
    <t>Architecture</t>
  </si>
  <si>
    <t>Design and Planning</t>
  </si>
  <si>
    <t>Architecture Total</t>
  </si>
  <si>
    <t>Arts</t>
  </si>
  <si>
    <t>Anthropology</t>
  </si>
  <si>
    <t>Economics</t>
  </si>
  <si>
    <t>Economics IIP</t>
  </si>
  <si>
    <t>English</t>
  </si>
  <si>
    <t>French</t>
  </si>
  <si>
    <t>French,Spanish,Italian IIP</t>
  </si>
  <si>
    <t>History</t>
  </si>
  <si>
    <t>Linguistics</t>
  </si>
  <si>
    <t>Native Studies</t>
  </si>
  <si>
    <t>Psychology</t>
  </si>
  <si>
    <t>Religion</t>
  </si>
  <si>
    <t>Sociology</t>
  </si>
  <si>
    <t>Sociology IIP</t>
  </si>
  <si>
    <t>Arts Total</t>
  </si>
  <si>
    <t>Business, Asper School of</t>
  </si>
  <si>
    <t>Management</t>
  </si>
  <si>
    <t>Management IIP</t>
  </si>
  <si>
    <t>Business, Asper School of Total</t>
  </si>
  <si>
    <t>Dentistry</t>
  </si>
  <si>
    <t>Oral Biology</t>
  </si>
  <si>
    <t>Dentistry Total</t>
  </si>
  <si>
    <t>Education</t>
  </si>
  <si>
    <t>Ad Hoc</t>
  </si>
  <si>
    <t>Administration</t>
  </si>
  <si>
    <t>Language and Literature</t>
  </si>
  <si>
    <t>Education Total</t>
  </si>
  <si>
    <t>Engineering</t>
  </si>
  <si>
    <t>Civil Engineering</t>
  </si>
  <si>
    <t>Electrical and Computer Eng.</t>
  </si>
  <si>
    <t>Mechanical &amp; Manufacturing Eng</t>
  </si>
  <si>
    <t>Engineering Total</t>
  </si>
  <si>
    <t>Environment, Earth and Resources, Clayton H. Riddell, Faculty of</t>
  </si>
  <si>
    <t>Geography</t>
  </si>
  <si>
    <t>Geological Sciences</t>
  </si>
  <si>
    <t>Geological Sciences IIP</t>
  </si>
  <si>
    <t>Natural Resources &amp; Env Mgmt</t>
  </si>
  <si>
    <t>Environment, Earth and Resources, Clayton H. Riddell, Faculty of Total</t>
  </si>
  <si>
    <t>Graduate Studies</t>
  </si>
  <si>
    <t>Applied Health Sciences</t>
  </si>
  <si>
    <t>Cancer Control</t>
  </si>
  <si>
    <t>Foods &amp; Nutritional Sciences</t>
  </si>
  <si>
    <t>Ind. Interdisciplinary Program</t>
  </si>
  <si>
    <t>Peace &amp; Conflict Studies</t>
  </si>
  <si>
    <t>Peace &amp; Conflict Studies IIP</t>
  </si>
  <si>
    <t>Graduate Studies Total</t>
  </si>
  <si>
    <t>Human Ecology</t>
  </si>
  <si>
    <t>Human Nutritional Sciences</t>
  </si>
  <si>
    <t>Human Ecology Total</t>
  </si>
  <si>
    <t>Medicine</t>
  </si>
  <si>
    <t>Biochem. and Medical Genetics</t>
  </si>
  <si>
    <t>Community Health Sciences</t>
  </si>
  <si>
    <t>Community Health Sciences IIS</t>
  </si>
  <si>
    <t>Human Anatomy &amp; Cell Science</t>
  </si>
  <si>
    <t>Immunology</t>
  </si>
  <si>
    <t>Medical Microbiology</t>
  </si>
  <si>
    <t>Pharmacology &amp; Therapeutics</t>
  </si>
  <si>
    <t>Physiology</t>
  </si>
  <si>
    <t>Physiology IIP</t>
  </si>
  <si>
    <t>Medicine Total</t>
  </si>
  <si>
    <t>Nursing</t>
  </si>
  <si>
    <t>Nursing IIP</t>
  </si>
  <si>
    <t>Nursing Total</t>
  </si>
  <si>
    <t>Pharmacy</t>
  </si>
  <si>
    <t>Pharmacy Total</t>
  </si>
  <si>
    <t>Science</t>
  </si>
  <si>
    <t>Biological Sciences</t>
  </si>
  <si>
    <t>Botany</t>
  </si>
  <si>
    <t>Botany IIP</t>
  </si>
  <si>
    <t>Chemistry</t>
  </si>
  <si>
    <t>Computer Science</t>
  </si>
  <si>
    <t>Mathematics</t>
  </si>
  <si>
    <t>Microbiology</t>
  </si>
  <si>
    <t>Physics and Astronomy</t>
  </si>
  <si>
    <t>Statistics</t>
  </si>
  <si>
    <t>Zoology</t>
  </si>
  <si>
    <t>Science Total</t>
  </si>
  <si>
    <t>Social Work</t>
  </si>
  <si>
    <t>Social Work IIP</t>
  </si>
  <si>
    <t>Social Work Total</t>
  </si>
  <si>
    <t>Graduate Diploma</t>
  </si>
  <si>
    <t>Master's</t>
  </si>
  <si>
    <t>Agribusiness and Agric Econ</t>
  </si>
  <si>
    <t>City Planning</t>
  </si>
  <si>
    <t>Interior Design</t>
  </si>
  <si>
    <t>Landscape Architecture</t>
  </si>
  <si>
    <t>Art, School of</t>
  </si>
  <si>
    <t>Fine Arts</t>
  </si>
  <si>
    <t>Art, School of Total</t>
  </si>
  <si>
    <t>Anthropology IIS</t>
  </si>
  <si>
    <t>Canadian Studies (USB)</t>
  </si>
  <si>
    <t>German</t>
  </si>
  <si>
    <t>Philosophy</t>
  </si>
  <si>
    <t>Political Studies</t>
  </si>
  <si>
    <t>Psychology IIS</t>
  </si>
  <si>
    <t>Public Administration</t>
  </si>
  <si>
    <t>School Psychology 2 Yr Program</t>
  </si>
  <si>
    <t>Slavic Studies</t>
  </si>
  <si>
    <t>Management Interdisciplinary</t>
  </si>
  <si>
    <t>Dental Diag and Surg Sciences</t>
  </si>
  <si>
    <t>Oral &amp; Maxillofacial Surgery</t>
  </si>
  <si>
    <t>Pediatric Dentistry</t>
  </si>
  <si>
    <t>Periodontics</t>
  </si>
  <si>
    <t>Preventive Dental Sciences</t>
  </si>
  <si>
    <t>Adult &amp; Post-Secondary Educ.</t>
  </si>
  <si>
    <t>Counsellor Education</t>
  </si>
  <si>
    <t>Curriculum,Teaching &amp; Learning</t>
  </si>
  <si>
    <t>Educ Admin Fndns &amp; Psychology</t>
  </si>
  <si>
    <t>Education (USB)</t>
  </si>
  <si>
    <t>Education Administration</t>
  </si>
  <si>
    <t>English as a Second Language</t>
  </si>
  <si>
    <t>General Curriculum</t>
  </si>
  <si>
    <t>Inclusive Special Education</t>
  </si>
  <si>
    <t>Language and Literacy</t>
  </si>
  <si>
    <t>Second Language Education</t>
  </si>
  <si>
    <t>Social Foundations of Educ.</t>
  </si>
  <si>
    <t>Environment and Geography</t>
  </si>
  <si>
    <t>Natural Resources Institute</t>
  </si>
  <si>
    <t>Disability Studies</t>
  </si>
  <si>
    <t>Family Social Sciences</t>
  </si>
  <si>
    <t>Textile Sciences</t>
  </si>
  <si>
    <t>Kinesiology &amp; Recreation Management</t>
  </si>
  <si>
    <t>Kinesiology</t>
  </si>
  <si>
    <t>Kinesiology and Recreation</t>
  </si>
  <si>
    <t>Recreation Studies</t>
  </si>
  <si>
    <t>Kinesiology &amp; Recreation Management Total</t>
  </si>
  <si>
    <t>Law</t>
  </si>
  <si>
    <t>Law Total</t>
  </si>
  <si>
    <t>Medical Rehabilitation</t>
  </si>
  <si>
    <t>Occupational Therapy 2 Year</t>
  </si>
  <si>
    <t>Physical Therapy</t>
  </si>
  <si>
    <t>Medical Rehabilitation Total</t>
  </si>
  <si>
    <t>Pathology</t>
  </si>
  <si>
    <t>Physician Assistant Education</t>
  </si>
  <si>
    <t>Surgery</t>
  </si>
  <si>
    <t>Music, Marcel A. Desautels Faculty of</t>
  </si>
  <si>
    <t>Conducting</t>
  </si>
  <si>
    <t>Performance</t>
  </si>
  <si>
    <t>Music, Marcel A. Desautels Faculty of Total</t>
  </si>
  <si>
    <t>Nurse Practitioner</t>
  </si>
  <si>
    <t>Social -Clinical Intervention</t>
  </si>
  <si>
    <t>Social Services Admin.</t>
  </si>
  <si>
    <t>Social Work Distance</t>
  </si>
  <si>
    <t>Master's Total</t>
  </si>
  <si>
    <t>Fall 2012 Total</t>
  </si>
  <si>
    <t>Term</t>
  </si>
  <si>
    <t>Ph.D. / Diploma / Masters</t>
  </si>
  <si>
    <t>Department</t>
  </si>
  <si>
    <t>Canadian / PR</t>
  </si>
  <si>
    <t>International</t>
  </si>
  <si>
    <t>Full-time</t>
  </si>
  <si>
    <t>Part-time</t>
  </si>
  <si>
    <t>Area of Study</t>
  </si>
  <si>
    <t>Ph.D.</t>
  </si>
  <si>
    <t>Ph.D. Total</t>
  </si>
  <si>
    <t>Diploma Total</t>
  </si>
  <si>
    <t>Summary:</t>
  </si>
  <si>
    <t>Masters Total</t>
  </si>
  <si>
    <t>Graduate Student Enrolment by Citizenship</t>
  </si>
  <si>
    <t>As at November 1</t>
  </si>
  <si>
    <t>Fall Term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</si>
</sst>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1" fillId="0" borderId="5" xfId="0" applyFont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right"/>
    </xf>
    <xf numFmtId="0" fontId="0" fillId="0" borderId="9" xfId="0" applyBorder="1"/>
    <xf numFmtId="0" fontId="0" fillId="0" borderId="8" xfId="0" applyBorder="1"/>
    <xf numFmtId="0" fontId="0" fillId="0" borderId="12" xfId="0" applyBorder="1"/>
    <xf numFmtId="0" fontId="0" fillId="0" borderId="5" xfId="0" applyBorder="1"/>
    <xf numFmtId="0" fontId="0" fillId="0" borderId="11" xfId="0" applyBorder="1"/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1" fillId="0" borderId="8" xfId="0" applyFont="1" applyBorder="1"/>
    <xf numFmtId="0" fontId="0" fillId="0" borderId="10" xfId="0" applyBorder="1"/>
    <xf numFmtId="0" fontId="0" fillId="0" borderId="3" xfId="0" applyBorder="1"/>
    <xf numFmtId="0" fontId="0" fillId="2" borderId="7" xfId="0" applyFill="1" applyBorder="1"/>
    <xf numFmtId="0" fontId="0" fillId="2" borderId="4" xfId="0" applyFill="1" applyBorder="1"/>
    <xf numFmtId="0" fontId="0" fillId="2" borderId="10" xfId="0" applyFill="1" applyBorder="1"/>
    <xf numFmtId="0" fontId="1" fillId="2" borderId="7" xfId="0" applyFont="1" applyFill="1" applyBorder="1"/>
    <xf numFmtId="0" fontId="1" fillId="0" borderId="11" xfId="0" applyFont="1" applyBorder="1" applyAlignment="1">
      <alignment horizontal="right"/>
    </xf>
    <xf numFmtId="0" fontId="0" fillId="3" borderId="0" xfId="0" applyFill="1" applyBorder="1"/>
    <xf numFmtId="0" fontId="0" fillId="3" borderId="12" xfId="0" applyFill="1" applyBorder="1"/>
    <xf numFmtId="0" fontId="0" fillId="3" borderId="2" xfId="0" applyFill="1" applyBorder="1"/>
    <xf numFmtId="0" fontId="0" fillId="3" borderId="14" xfId="0" applyFill="1" applyBorder="1"/>
    <xf numFmtId="0" fontId="0" fillId="3" borderId="13" xfId="0" applyFill="1" applyBorder="1"/>
    <xf numFmtId="0" fontId="0" fillId="3" borderId="1" xfId="0" applyFill="1" applyBorder="1"/>
    <xf numFmtId="0" fontId="0" fillId="3" borderId="11" xfId="0" applyFill="1" applyBorder="1"/>
    <xf numFmtId="0" fontId="1" fillId="0" borderId="15" xfId="0" applyFont="1" applyBorder="1"/>
    <xf numFmtId="0" fontId="1" fillId="3" borderId="14" xfId="0" applyFont="1" applyFill="1" applyBorder="1"/>
    <xf numFmtId="0" fontId="1" fillId="3" borderId="0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10" xfId="0" applyFont="1" applyFill="1" applyBorder="1"/>
    <xf numFmtId="0" fontId="0" fillId="4" borderId="9" xfId="0" applyFill="1" applyBorder="1"/>
    <xf numFmtId="0" fontId="0" fillId="4" borderId="6" xfId="0" applyFill="1" applyBorder="1"/>
    <xf numFmtId="0" fontId="0" fillId="4" borderId="13" xfId="0" applyFill="1" applyBorder="1"/>
    <xf numFmtId="0" fontId="0" fillId="4" borderId="12" xfId="0" applyFill="1" applyBorder="1"/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1"/>
  <sheetViews>
    <sheetView tabSelected="1" workbookViewId="0">
      <selection activeCell="D4" sqref="D4"/>
    </sheetView>
  </sheetViews>
  <sheetFormatPr defaultColWidth="19.5546875" defaultRowHeight="14.4" x14ac:dyDescent="0.3"/>
  <cols>
    <col min="1" max="1" width="13.88671875" customWidth="1"/>
    <col min="2" max="2" width="22.5546875" customWidth="1"/>
    <col min="3" max="3" width="30" customWidth="1"/>
    <col min="4" max="4" width="22.44140625" customWidth="1"/>
    <col min="5" max="5" width="12.5546875" customWidth="1"/>
    <col min="6" max="6" width="12.21875" customWidth="1"/>
    <col min="7" max="7" width="13.6640625" customWidth="1"/>
    <col min="8" max="8" width="14.33203125" customWidth="1"/>
    <col min="9" max="9" width="14.88671875" customWidth="1"/>
  </cols>
  <sheetData>
    <row r="1" spans="1:9" x14ac:dyDescent="0.3">
      <c r="A1" s="44" t="s">
        <v>176</v>
      </c>
      <c r="B1" s="44"/>
      <c r="C1" s="44"/>
      <c r="D1" s="44"/>
      <c r="E1" s="44"/>
      <c r="F1" s="44"/>
      <c r="G1" s="44"/>
      <c r="H1" s="44"/>
      <c r="I1" s="44"/>
    </row>
    <row r="2" spans="1:9" x14ac:dyDescent="0.3">
      <c r="A2" s="44" t="s">
        <v>177</v>
      </c>
      <c r="B2" s="44"/>
      <c r="C2" s="44"/>
      <c r="D2" s="44"/>
      <c r="E2" s="44"/>
      <c r="F2" s="44"/>
      <c r="G2" s="44"/>
      <c r="H2" s="44"/>
      <c r="I2" s="44"/>
    </row>
    <row r="3" spans="1:9" x14ac:dyDescent="0.3">
      <c r="A3" s="44" t="s">
        <v>178</v>
      </c>
      <c r="B3" s="44"/>
      <c r="C3" s="44"/>
      <c r="D3" s="44"/>
      <c r="E3" s="44"/>
      <c r="F3" s="44"/>
      <c r="G3" s="44"/>
      <c r="H3" s="44"/>
      <c r="I3" s="44"/>
    </row>
    <row r="5" spans="1:9" x14ac:dyDescent="0.3">
      <c r="A5" s="14"/>
      <c r="B5" s="16"/>
      <c r="C5" s="16"/>
      <c r="D5" s="16"/>
      <c r="E5" s="42" t="s">
        <v>168</v>
      </c>
      <c r="F5" s="43"/>
      <c r="G5" s="42" t="s">
        <v>169</v>
      </c>
      <c r="H5" s="43"/>
      <c r="I5" s="7"/>
    </row>
    <row r="6" spans="1:9" x14ac:dyDescent="0.3">
      <c r="A6" s="1" t="s">
        <v>163</v>
      </c>
      <c r="B6" s="17" t="s">
        <v>164</v>
      </c>
      <c r="C6" s="17" t="s">
        <v>170</v>
      </c>
      <c r="D6" s="17" t="s">
        <v>165</v>
      </c>
      <c r="E6" s="5" t="s">
        <v>166</v>
      </c>
      <c r="F6" s="24" t="s">
        <v>167</v>
      </c>
      <c r="G6" s="5" t="s">
        <v>166</v>
      </c>
      <c r="H6" s="24" t="s">
        <v>167</v>
      </c>
      <c r="I6" s="8" t="s">
        <v>0</v>
      </c>
    </row>
    <row r="7" spans="1:9" x14ac:dyDescent="0.3">
      <c r="A7" t="s">
        <v>1</v>
      </c>
      <c r="B7" s="9" t="s">
        <v>171</v>
      </c>
      <c r="C7" s="9" t="s">
        <v>2</v>
      </c>
      <c r="D7" s="38" t="s">
        <v>3</v>
      </c>
      <c r="E7" s="39">
        <v>3</v>
      </c>
      <c r="F7" s="40">
        <v>11</v>
      </c>
      <c r="G7" s="39">
        <v>1</v>
      </c>
      <c r="H7" s="40"/>
      <c r="I7" s="38">
        <f>SUM(E7:H7)</f>
        <v>15</v>
      </c>
    </row>
    <row r="8" spans="1:9" x14ac:dyDescent="0.3">
      <c r="B8" s="9"/>
      <c r="C8" s="9"/>
      <c r="D8" s="38" t="s">
        <v>4</v>
      </c>
      <c r="E8" s="39">
        <v>1</v>
      </c>
      <c r="F8" s="41">
        <v>0</v>
      </c>
      <c r="G8" s="39">
        <v>0</v>
      </c>
      <c r="H8" s="41"/>
      <c r="I8" s="38">
        <f t="shared" ref="I8:I71" si="0">SUM(E8:H8)</f>
        <v>1</v>
      </c>
    </row>
    <row r="9" spans="1:9" x14ac:dyDescent="0.3">
      <c r="B9" s="9"/>
      <c r="C9" s="9"/>
      <c r="D9" s="38" t="s">
        <v>5</v>
      </c>
      <c r="E9" s="39">
        <v>15</v>
      </c>
      <c r="F9" s="41">
        <v>11</v>
      </c>
      <c r="G9" s="39">
        <v>1</v>
      </c>
      <c r="H9" s="41"/>
      <c r="I9" s="38">
        <f t="shared" si="0"/>
        <v>27</v>
      </c>
    </row>
    <row r="10" spans="1:9" x14ac:dyDescent="0.3">
      <c r="B10" s="9"/>
      <c r="C10" s="9"/>
      <c r="D10" s="38" t="s">
        <v>6</v>
      </c>
      <c r="E10" s="39">
        <v>1</v>
      </c>
      <c r="F10" s="41">
        <v>0</v>
      </c>
      <c r="G10" s="39">
        <v>0</v>
      </c>
      <c r="H10" s="41"/>
      <c r="I10" s="38">
        <f t="shared" si="0"/>
        <v>1</v>
      </c>
    </row>
    <row r="11" spans="1:9" x14ac:dyDescent="0.3">
      <c r="B11" s="9"/>
      <c r="C11" s="9"/>
      <c r="D11" s="38" t="s">
        <v>7</v>
      </c>
      <c r="E11" s="39">
        <v>1</v>
      </c>
      <c r="F11" s="41">
        <v>0</v>
      </c>
      <c r="G11" s="39">
        <v>0</v>
      </c>
      <c r="H11" s="41"/>
      <c r="I11" s="38">
        <f t="shared" si="0"/>
        <v>1</v>
      </c>
    </row>
    <row r="12" spans="1:9" x14ac:dyDescent="0.3">
      <c r="B12" s="9"/>
      <c r="C12" s="9"/>
      <c r="D12" s="9" t="s">
        <v>8</v>
      </c>
      <c r="E12" s="6">
        <v>4</v>
      </c>
      <c r="F12" s="11">
        <v>2</v>
      </c>
      <c r="G12" s="6">
        <v>0</v>
      </c>
      <c r="H12" s="11"/>
      <c r="I12" s="9">
        <f t="shared" si="0"/>
        <v>6</v>
      </c>
    </row>
    <row r="13" spans="1:9" x14ac:dyDescent="0.3">
      <c r="B13" s="9"/>
      <c r="C13" s="9"/>
      <c r="D13" s="38" t="s">
        <v>9</v>
      </c>
      <c r="E13" s="39">
        <v>5</v>
      </c>
      <c r="F13" s="41">
        <v>6</v>
      </c>
      <c r="G13" s="39">
        <v>0</v>
      </c>
      <c r="H13" s="41"/>
      <c r="I13" s="38">
        <f t="shared" si="0"/>
        <v>11</v>
      </c>
    </row>
    <row r="14" spans="1:9" x14ac:dyDescent="0.3">
      <c r="B14" s="9"/>
      <c r="C14" s="9"/>
      <c r="D14" s="38" t="s">
        <v>10</v>
      </c>
      <c r="E14" s="39">
        <v>1</v>
      </c>
      <c r="F14" s="41">
        <v>0</v>
      </c>
      <c r="G14" s="39">
        <v>0</v>
      </c>
      <c r="H14" s="41"/>
      <c r="I14" s="38">
        <f t="shared" si="0"/>
        <v>1</v>
      </c>
    </row>
    <row r="15" spans="1:9" x14ac:dyDescent="0.3">
      <c r="B15" s="9"/>
      <c r="C15" s="9"/>
      <c r="D15" s="9" t="s">
        <v>11</v>
      </c>
      <c r="E15" s="6">
        <v>8</v>
      </c>
      <c r="F15" s="11">
        <v>14</v>
      </c>
      <c r="G15" s="6">
        <v>1</v>
      </c>
      <c r="H15" s="11"/>
      <c r="I15" s="9">
        <f t="shared" si="0"/>
        <v>23</v>
      </c>
    </row>
    <row r="16" spans="1:9" x14ac:dyDescent="0.3">
      <c r="B16" s="9"/>
      <c r="C16" s="9"/>
      <c r="D16" s="38" t="s">
        <v>12</v>
      </c>
      <c r="E16" s="39">
        <v>3</v>
      </c>
      <c r="F16" s="41">
        <v>6</v>
      </c>
      <c r="G16" s="39">
        <v>1</v>
      </c>
      <c r="H16" s="41">
        <v>1</v>
      </c>
      <c r="I16" s="38">
        <f t="shared" si="0"/>
        <v>11</v>
      </c>
    </row>
    <row r="17" spans="2:9" x14ac:dyDescent="0.3">
      <c r="B17" s="9"/>
      <c r="C17" s="9"/>
      <c r="D17" s="38" t="s">
        <v>13</v>
      </c>
      <c r="E17" s="39">
        <v>1</v>
      </c>
      <c r="F17" s="41">
        <v>0</v>
      </c>
      <c r="G17" s="39">
        <v>0</v>
      </c>
      <c r="H17" s="41"/>
      <c r="I17" s="38">
        <f t="shared" si="0"/>
        <v>1</v>
      </c>
    </row>
    <row r="18" spans="2:9" x14ac:dyDescent="0.3">
      <c r="B18" s="9"/>
      <c r="C18" s="7" t="s">
        <v>14</v>
      </c>
      <c r="D18" s="7"/>
      <c r="E18" s="4">
        <f>SUM(E7:E17)</f>
        <v>43</v>
      </c>
      <c r="F18" s="18">
        <f>SUM(F7:F17)</f>
        <v>50</v>
      </c>
      <c r="G18" s="4">
        <f>SUM(G7:G17)</f>
        <v>4</v>
      </c>
      <c r="H18" s="18">
        <f>SUM(H7:H17)</f>
        <v>1</v>
      </c>
      <c r="I18" s="7">
        <f t="shared" si="0"/>
        <v>98</v>
      </c>
    </row>
    <row r="19" spans="2:9" x14ac:dyDescent="0.3">
      <c r="B19" s="9"/>
      <c r="C19" s="9" t="s">
        <v>15</v>
      </c>
      <c r="D19" s="9" t="s">
        <v>16</v>
      </c>
      <c r="E19" s="6">
        <v>0</v>
      </c>
      <c r="F19" s="11">
        <v>1</v>
      </c>
      <c r="G19" s="6">
        <v>0</v>
      </c>
      <c r="H19" s="11"/>
      <c r="I19" s="9">
        <f t="shared" si="0"/>
        <v>1</v>
      </c>
    </row>
    <row r="20" spans="2:9" x14ac:dyDescent="0.3">
      <c r="B20" s="9"/>
      <c r="C20" s="7" t="s">
        <v>17</v>
      </c>
      <c r="D20" s="7"/>
      <c r="E20" s="4">
        <f>E19</f>
        <v>0</v>
      </c>
      <c r="F20" s="18">
        <f>F19</f>
        <v>1</v>
      </c>
      <c r="G20" s="4">
        <f>G19</f>
        <v>0</v>
      </c>
      <c r="H20" s="18">
        <f>H19</f>
        <v>0</v>
      </c>
      <c r="I20" s="7">
        <f t="shared" si="0"/>
        <v>1</v>
      </c>
    </row>
    <row r="21" spans="2:9" x14ac:dyDescent="0.3">
      <c r="B21" s="9"/>
      <c r="C21" s="9" t="s">
        <v>18</v>
      </c>
      <c r="D21" s="9" t="s">
        <v>19</v>
      </c>
      <c r="E21" s="6">
        <v>15</v>
      </c>
      <c r="F21" s="11">
        <v>2</v>
      </c>
      <c r="G21" s="6">
        <v>0</v>
      </c>
      <c r="H21" s="11"/>
      <c r="I21" s="9">
        <f t="shared" si="0"/>
        <v>17</v>
      </c>
    </row>
    <row r="22" spans="2:9" x14ac:dyDescent="0.3">
      <c r="B22" s="9"/>
      <c r="C22" s="9"/>
      <c r="D22" s="38" t="s">
        <v>20</v>
      </c>
      <c r="E22" s="39">
        <v>7</v>
      </c>
      <c r="F22" s="41">
        <v>14</v>
      </c>
      <c r="G22" s="39">
        <v>0</v>
      </c>
      <c r="H22" s="41"/>
      <c r="I22" s="38">
        <f t="shared" si="0"/>
        <v>21</v>
      </c>
    </row>
    <row r="23" spans="2:9" x14ac:dyDescent="0.3">
      <c r="B23" s="9"/>
      <c r="C23" s="9"/>
      <c r="D23" s="38" t="s">
        <v>21</v>
      </c>
      <c r="E23" s="39">
        <v>2</v>
      </c>
      <c r="F23" s="41">
        <v>0</v>
      </c>
      <c r="G23" s="39">
        <v>0</v>
      </c>
      <c r="H23" s="41"/>
      <c r="I23" s="38">
        <f t="shared" si="0"/>
        <v>2</v>
      </c>
    </row>
    <row r="24" spans="2:9" x14ac:dyDescent="0.3">
      <c r="B24" s="9"/>
      <c r="C24" s="9"/>
      <c r="D24" s="9" t="s">
        <v>22</v>
      </c>
      <c r="E24" s="6">
        <v>20</v>
      </c>
      <c r="F24" s="11">
        <v>0</v>
      </c>
      <c r="G24" s="6">
        <v>1</v>
      </c>
      <c r="H24" s="11"/>
      <c r="I24" s="9">
        <f t="shared" si="0"/>
        <v>21</v>
      </c>
    </row>
    <row r="25" spans="2:9" x14ac:dyDescent="0.3">
      <c r="B25" s="9"/>
      <c r="C25" s="9"/>
      <c r="D25" s="38" t="s">
        <v>23</v>
      </c>
      <c r="E25" s="39">
        <v>3</v>
      </c>
      <c r="F25" s="41">
        <v>0</v>
      </c>
      <c r="G25" s="39">
        <v>0</v>
      </c>
      <c r="H25" s="41"/>
      <c r="I25" s="38">
        <f t="shared" si="0"/>
        <v>3</v>
      </c>
    </row>
    <row r="26" spans="2:9" x14ac:dyDescent="0.3">
      <c r="B26" s="9"/>
      <c r="C26" s="9"/>
      <c r="D26" s="38" t="s">
        <v>24</v>
      </c>
      <c r="E26" s="39">
        <v>1</v>
      </c>
      <c r="F26" s="41">
        <v>0</v>
      </c>
      <c r="G26" s="39">
        <v>0</v>
      </c>
      <c r="H26" s="41"/>
      <c r="I26" s="38">
        <f t="shared" si="0"/>
        <v>1</v>
      </c>
    </row>
    <row r="27" spans="2:9" x14ac:dyDescent="0.3">
      <c r="B27" s="9"/>
      <c r="C27" s="9"/>
      <c r="D27" s="9" t="s">
        <v>25</v>
      </c>
      <c r="E27" s="6">
        <v>10</v>
      </c>
      <c r="F27" s="11">
        <v>0</v>
      </c>
      <c r="G27" s="6">
        <v>0</v>
      </c>
      <c r="H27" s="11"/>
      <c r="I27" s="9">
        <f t="shared" si="0"/>
        <v>10</v>
      </c>
    </row>
    <row r="28" spans="2:9" x14ac:dyDescent="0.3">
      <c r="B28" s="9"/>
      <c r="C28" s="9"/>
      <c r="D28" s="9" t="s">
        <v>26</v>
      </c>
      <c r="E28" s="6">
        <v>5</v>
      </c>
      <c r="F28" s="11">
        <v>4</v>
      </c>
      <c r="G28" s="6">
        <v>0</v>
      </c>
      <c r="H28" s="11"/>
      <c r="I28" s="9">
        <f t="shared" si="0"/>
        <v>9</v>
      </c>
    </row>
    <row r="29" spans="2:9" x14ac:dyDescent="0.3">
      <c r="B29" s="9"/>
      <c r="C29" s="9"/>
      <c r="D29" s="9" t="s">
        <v>27</v>
      </c>
      <c r="E29" s="6">
        <v>9</v>
      </c>
      <c r="F29" s="11">
        <v>0</v>
      </c>
      <c r="G29" s="6">
        <v>0</v>
      </c>
      <c r="H29" s="11"/>
      <c r="I29" s="9">
        <f t="shared" si="0"/>
        <v>9</v>
      </c>
    </row>
    <row r="30" spans="2:9" x14ac:dyDescent="0.3">
      <c r="B30" s="9"/>
      <c r="C30" s="9"/>
      <c r="D30" s="9" t="s">
        <v>28</v>
      </c>
      <c r="E30" s="6">
        <v>62</v>
      </c>
      <c r="F30" s="11">
        <v>6</v>
      </c>
      <c r="G30" s="6">
        <v>3</v>
      </c>
      <c r="H30" s="11">
        <v>1</v>
      </c>
      <c r="I30" s="9">
        <f t="shared" si="0"/>
        <v>72</v>
      </c>
    </row>
    <row r="31" spans="2:9" x14ac:dyDescent="0.3">
      <c r="B31" s="9"/>
      <c r="C31" s="9"/>
      <c r="D31" s="9" t="s">
        <v>29</v>
      </c>
      <c r="E31" s="6">
        <v>4</v>
      </c>
      <c r="F31" s="11">
        <v>0</v>
      </c>
      <c r="G31" s="6">
        <v>0</v>
      </c>
      <c r="H31" s="11"/>
      <c r="I31" s="9">
        <f t="shared" si="0"/>
        <v>4</v>
      </c>
    </row>
    <row r="32" spans="2:9" x14ac:dyDescent="0.3">
      <c r="B32" s="9"/>
      <c r="C32" s="9"/>
      <c r="D32" s="38" t="s">
        <v>30</v>
      </c>
      <c r="E32" s="39">
        <v>3</v>
      </c>
      <c r="F32" s="41">
        <v>0</v>
      </c>
      <c r="G32" s="39">
        <v>0</v>
      </c>
      <c r="H32" s="41"/>
      <c r="I32" s="38">
        <f t="shared" si="0"/>
        <v>3</v>
      </c>
    </row>
    <row r="33" spans="2:9" x14ac:dyDescent="0.3">
      <c r="B33" s="9"/>
      <c r="C33" s="9"/>
      <c r="D33" s="38" t="s">
        <v>31</v>
      </c>
      <c r="E33" s="39">
        <v>1</v>
      </c>
      <c r="F33" s="41">
        <v>0</v>
      </c>
      <c r="G33" s="39">
        <v>0</v>
      </c>
      <c r="H33" s="41"/>
      <c r="I33" s="38">
        <f t="shared" si="0"/>
        <v>1</v>
      </c>
    </row>
    <row r="34" spans="2:9" x14ac:dyDescent="0.3">
      <c r="B34" s="9"/>
      <c r="C34" s="7" t="s">
        <v>32</v>
      </c>
      <c r="D34" s="7"/>
      <c r="E34" s="4">
        <f>SUM(E21:E33)</f>
        <v>142</v>
      </c>
      <c r="F34" s="18">
        <f>SUM(F21:F33)</f>
        <v>26</v>
      </c>
      <c r="G34" s="4">
        <f>SUM(G21:G33)</f>
        <v>4</v>
      </c>
      <c r="H34" s="18">
        <f>SUM(H21:H33)</f>
        <v>1</v>
      </c>
      <c r="I34" s="7">
        <f t="shared" si="0"/>
        <v>173</v>
      </c>
    </row>
    <row r="35" spans="2:9" x14ac:dyDescent="0.3">
      <c r="B35" s="9"/>
      <c r="C35" s="9" t="s">
        <v>33</v>
      </c>
      <c r="D35" s="38" t="s">
        <v>34</v>
      </c>
      <c r="E35" s="39">
        <v>12</v>
      </c>
      <c r="F35" s="41">
        <v>6</v>
      </c>
      <c r="G35" s="39">
        <v>0</v>
      </c>
      <c r="H35" s="41"/>
      <c r="I35" s="38">
        <f t="shared" si="0"/>
        <v>18</v>
      </c>
    </row>
    <row r="36" spans="2:9" x14ac:dyDescent="0.3">
      <c r="B36" s="9"/>
      <c r="C36" s="9"/>
      <c r="D36" s="38" t="s">
        <v>35</v>
      </c>
      <c r="E36" s="39">
        <v>1</v>
      </c>
      <c r="F36" s="41">
        <v>0</v>
      </c>
      <c r="G36" s="39">
        <v>0</v>
      </c>
      <c r="H36" s="41"/>
      <c r="I36" s="38">
        <f t="shared" si="0"/>
        <v>1</v>
      </c>
    </row>
    <row r="37" spans="2:9" x14ac:dyDescent="0.3">
      <c r="B37" s="9"/>
      <c r="C37" s="7" t="s">
        <v>36</v>
      </c>
      <c r="D37" s="7"/>
      <c r="E37" s="4">
        <f>SUM(E35:E36)</f>
        <v>13</v>
      </c>
      <c r="F37" s="18">
        <f>SUM(F35:F36)</f>
        <v>6</v>
      </c>
      <c r="G37" s="4">
        <f>SUM(G35:G36)</f>
        <v>0</v>
      </c>
      <c r="H37" s="18">
        <f>SUM(H35:H36)</f>
        <v>0</v>
      </c>
      <c r="I37" s="7">
        <f t="shared" si="0"/>
        <v>19</v>
      </c>
    </row>
    <row r="38" spans="2:9" x14ac:dyDescent="0.3">
      <c r="B38" s="9"/>
      <c r="C38" s="9" t="s">
        <v>37</v>
      </c>
      <c r="D38" s="9" t="s">
        <v>38</v>
      </c>
      <c r="E38" s="6">
        <v>0</v>
      </c>
      <c r="F38" s="11">
        <v>3</v>
      </c>
      <c r="G38" s="6">
        <v>0</v>
      </c>
      <c r="H38" s="11"/>
      <c r="I38" s="9">
        <f t="shared" si="0"/>
        <v>3</v>
      </c>
    </row>
    <row r="39" spans="2:9" x14ac:dyDescent="0.3">
      <c r="B39" s="9"/>
      <c r="C39" s="7" t="s">
        <v>39</v>
      </c>
      <c r="D39" s="7"/>
      <c r="E39" s="4">
        <f>E38</f>
        <v>0</v>
      </c>
      <c r="F39" s="18">
        <f>F38</f>
        <v>3</v>
      </c>
      <c r="G39" s="4">
        <f>G38</f>
        <v>0</v>
      </c>
      <c r="H39" s="18">
        <f>H38</f>
        <v>0</v>
      </c>
      <c r="I39" s="4">
        <f>SUM(E39:H39)</f>
        <v>3</v>
      </c>
    </row>
    <row r="40" spans="2:9" x14ac:dyDescent="0.3">
      <c r="B40" s="9"/>
      <c r="C40" s="9" t="s">
        <v>40</v>
      </c>
      <c r="D40" s="9" t="s">
        <v>41</v>
      </c>
      <c r="E40" s="6">
        <v>33</v>
      </c>
      <c r="F40" s="11">
        <v>2</v>
      </c>
      <c r="G40" s="6">
        <v>7</v>
      </c>
      <c r="H40" s="11"/>
      <c r="I40" s="9">
        <f t="shared" si="0"/>
        <v>42</v>
      </c>
    </row>
    <row r="41" spans="2:9" x14ac:dyDescent="0.3">
      <c r="B41" s="9"/>
      <c r="C41" s="9"/>
      <c r="D41" s="9" t="s">
        <v>42</v>
      </c>
      <c r="E41" s="6">
        <v>4</v>
      </c>
      <c r="F41" s="11">
        <v>1</v>
      </c>
      <c r="G41" s="6">
        <v>5</v>
      </c>
      <c r="H41" s="11"/>
      <c r="I41" s="9">
        <f t="shared" si="0"/>
        <v>10</v>
      </c>
    </row>
    <row r="42" spans="2:9" x14ac:dyDescent="0.3">
      <c r="B42" s="9"/>
      <c r="C42" s="9"/>
      <c r="D42" s="9" t="s">
        <v>40</v>
      </c>
      <c r="E42" s="6">
        <v>1</v>
      </c>
      <c r="F42" s="11">
        <v>0</v>
      </c>
      <c r="G42" s="6">
        <v>0</v>
      </c>
      <c r="H42" s="11"/>
      <c r="I42" s="9">
        <f t="shared" si="0"/>
        <v>1</v>
      </c>
    </row>
    <row r="43" spans="2:9" x14ac:dyDescent="0.3">
      <c r="B43" s="9"/>
      <c r="C43" s="9"/>
      <c r="D43" s="9" t="s">
        <v>43</v>
      </c>
      <c r="E43" s="6">
        <v>8</v>
      </c>
      <c r="F43" s="11">
        <v>0</v>
      </c>
      <c r="G43" s="6">
        <v>0</v>
      </c>
      <c r="H43" s="11"/>
      <c r="I43" s="9">
        <f t="shared" si="0"/>
        <v>8</v>
      </c>
    </row>
    <row r="44" spans="2:9" x14ac:dyDescent="0.3">
      <c r="B44" s="9"/>
      <c r="C44" s="7" t="s">
        <v>44</v>
      </c>
      <c r="D44" s="7"/>
      <c r="E44" s="4">
        <f>SUM(E40:E43)</f>
        <v>46</v>
      </c>
      <c r="F44" s="18">
        <f>SUM(F40:F43)</f>
        <v>3</v>
      </c>
      <c r="G44" s="4">
        <f>SUM(G40:G43)</f>
        <v>12</v>
      </c>
      <c r="H44" s="18">
        <f>SUM(H40:H43)</f>
        <v>0</v>
      </c>
      <c r="I44" s="7">
        <f t="shared" si="0"/>
        <v>61</v>
      </c>
    </row>
    <row r="45" spans="2:9" x14ac:dyDescent="0.3">
      <c r="B45" s="9"/>
      <c r="C45" s="9" t="s">
        <v>45</v>
      </c>
      <c r="D45" s="9" t="s">
        <v>46</v>
      </c>
      <c r="E45" s="6">
        <v>17</v>
      </c>
      <c r="F45" s="11">
        <v>13</v>
      </c>
      <c r="G45" s="6">
        <v>2</v>
      </c>
      <c r="H45" s="11"/>
      <c r="I45" s="9">
        <f t="shared" si="0"/>
        <v>32</v>
      </c>
    </row>
    <row r="46" spans="2:9" x14ac:dyDescent="0.3">
      <c r="B46" s="9"/>
      <c r="C46" s="9"/>
      <c r="D46" s="9" t="s">
        <v>47</v>
      </c>
      <c r="E46" s="6">
        <v>38</v>
      </c>
      <c r="F46" s="11">
        <v>54</v>
      </c>
      <c r="G46" s="6">
        <v>3</v>
      </c>
      <c r="H46" s="11">
        <v>1</v>
      </c>
      <c r="I46" s="9">
        <f t="shared" si="0"/>
        <v>96</v>
      </c>
    </row>
    <row r="47" spans="2:9" x14ac:dyDescent="0.3">
      <c r="B47" s="9"/>
      <c r="C47" s="9"/>
      <c r="D47" s="9" t="s">
        <v>48</v>
      </c>
      <c r="E47" s="6">
        <v>25</v>
      </c>
      <c r="F47" s="11">
        <v>37</v>
      </c>
      <c r="G47" s="6">
        <v>1</v>
      </c>
      <c r="H47" s="11"/>
      <c r="I47" s="9">
        <f t="shared" si="0"/>
        <v>63</v>
      </c>
    </row>
    <row r="48" spans="2:9" x14ac:dyDescent="0.3">
      <c r="B48" s="9"/>
      <c r="C48" s="7" t="s">
        <v>49</v>
      </c>
      <c r="D48" s="7"/>
      <c r="E48" s="4">
        <f>SUM(E45:E47)</f>
        <v>80</v>
      </c>
      <c r="F48" s="18">
        <f>SUM(F45:F47)</f>
        <v>104</v>
      </c>
      <c r="G48" s="4">
        <f>SUM(G45:G47)</f>
        <v>6</v>
      </c>
      <c r="H48" s="18">
        <f>SUM(H45:H47)</f>
        <v>1</v>
      </c>
      <c r="I48" s="7">
        <f t="shared" si="0"/>
        <v>191</v>
      </c>
    </row>
    <row r="49" spans="2:9" x14ac:dyDescent="0.3">
      <c r="B49" s="9"/>
      <c r="C49" s="9" t="s">
        <v>50</v>
      </c>
      <c r="D49" s="9" t="s">
        <v>51</v>
      </c>
      <c r="E49" s="6">
        <v>16</v>
      </c>
      <c r="F49" s="11">
        <v>5</v>
      </c>
      <c r="G49" s="6">
        <v>0</v>
      </c>
      <c r="H49" s="11"/>
      <c r="I49" s="9">
        <f t="shared" si="0"/>
        <v>21</v>
      </c>
    </row>
    <row r="50" spans="2:9" x14ac:dyDescent="0.3">
      <c r="B50" s="9"/>
      <c r="C50" s="9"/>
      <c r="D50" s="38" t="s">
        <v>52</v>
      </c>
      <c r="E50" s="39">
        <v>4</v>
      </c>
      <c r="F50" s="41">
        <v>1</v>
      </c>
      <c r="G50" s="39">
        <v>0</v>
      </c>
      <c r="H50" s="41"/>
      <c r="I50" s="38">
        <f t="shared" si="0"/>
        <v>5</v>
      </c>
    </row>
    <row r="51" spans="2:9" x14ac:dyDescent="0.3">
      <c r="B51" s="9"/>
      <c r="C51" s="9"/>
      <c r="D51" s="38" t="s">
        <v>53</v>
      </c>
      <c r="E51" s="39">
        <v>1</v>
      </c>
      <c r="F51" s="41">
        <v>0</v>
      </c>
      <c r="G51" s="39">
        <v>0</v>
      </c>
      <c r="H51" s="41"/>
      <c r="I51" s="38">
        <f t="shared" si="0"/>
        <v>1</v>
      </c>
    </row>
    <row r="52" spans="2:9" x14ac:dyDescent="0.3">
      <c r="B52" s="9"/>
      <c r="C52" s="9"/>
      <c r="D52" s="9" t="s">
        <v>54</v>
      </c>
      <c r="E52" s="6">
        <v>15</v>
      </c>
      <c r="F52" s="11">
        <v>12</v>
      </c>
      <c r="G52" s="6">
        <v>0</v>
      </c>
      <c r="H52" s="11"/>
      <c r="I52" s="9">
        <f t="shared" si="0"/>
        <v>27</v>
      </c>
    </row>
    <row r="53" spans="2:9" x14ac:dyDescent="0.3">
      <c r="B53" s="9"/>
      <c r="C53" s="7" t="s">
        <v>55</v>
      </c>
      <c r="D53" s="7"/>
      <c r="E53" s="4">
        <f>SUM(E49:E52)</f>
        <v>36</v>
      </c>
      <c r="F53" s="18">
        <f>SUM(F49:F52)</f>
        <v>18</v>
      </c>
      <c r="G53" s="4">
        <f>SUM(G49:G52)</f>
        <v>0</v>
      </c>
      <c r="H53" s="18">
        <f>SUM(H49:H52)</f>
        <v>0</v>
      </c>
      <c r="I53" s="7">
        <f t="shared" si="0"/>
        <v>54</v>
      </c>
    </row>
    <row r="54" spans="2:9" x14ac:dyDescent="0.3">
      <c r="B54" s="9"/>
      <c r="C54" s="9" t="s">
        <v>56</v>
      </c>
      <c r="D54" s="9" t="s">
        <v>57</v>
      </c>
      <c r="E54" s="6">
        <v>23</v>
      </c>
      <c r="F54" s="11">
        <v>3</v>
      </c>
      <c r="G54" s="6">
        <v>1</v>
      </c>
      <c r="H54" s="11"/>
      <c r="I54" s="9">
        <f t="shared" si="0"/>
        <v>27</v>
      </c>
    </row>
    <row r="55" spans="2:9" x14ac:dyDescent="0.3">
      <c r="B55" s="9"/>
      <c r="C55" s="9"/>
      <c r="D55" s="9" t="s">
        <v>58</v>
      </c>
      <c r="E55" s="6">
        <v>0</v>
      </c>
      <c r="F55" s="11">
        <v>1</v>
      </c>
      <c r="G55" s="6">
        <v>0</v>
      </c>
      <c r="H55" s="11"/>
      <c r="I55" s="9">
        <f t="shared" si="0"/>
        <v>1</v>
      </c>
    </row>
    <row r="56" spans="2:9" x14ac:dyDescent="0.3">
      <c r="B56" s="9"/>
      <c r="C56" s="9"/>
      <c r="D56" s="9" t="s">
        <v>59</v>
      </c>
      <c r="E56" s="6">
        <v>1</v>
      </c>
      <c r="F56" s="11">
        <v>0</v>
      </c>
      <c r="G56" s="6">
        <v>1</v>
      </c>
      <c r="H56" s="11"/>
      <c r="I56" s="9">
        <f t="shared" si="0"/>
        <v>2</v>
      </c>
    </row>
    <row r="57" spans="2:9" x14ac:dyDescent="0.3">
      <c r="B57" s="9"/>
      <c r="C57" s="9"/>
      <c r="D57" s="9" t="s">
        <v>60</v>
      </c>
      <c r="E57" s="6">
        <v>3</v>
      </c>
      <c r="F57" s="11">
        <v>0</v>
      </c>
      <c r="G57" s="6">
        <v>0</v>
      </c>
      <c r="H57" s="11"/>
      <c r="I57" s="9">
        <f t="shared" si="0"/>
        <v>3</v>
      </c>
    </row>
    <row r="58" spans="2:9" x14ac:dyDescent="0.3">
      <c r="B58" s="9"/>
      <c r="C58" s="9"/>
      <c r="D58" s="38" t="s">
        <v>61</v>
      </c>
      <c r="E58" s="39">
        <v>13</v>
      </c>
      <c r="F58" s="41">
        <v>15</v>
      </c>
      <c r="G58" s="39">
        <v>2</v>
      </c>
      <c r="H58" s="41"/>
      <c r="I58" s="38">
        <f t="shared" si="0"/>
        <v>30</v>
      </c>
    </row>
    <row r="59" spans="2:9" x14ac:dyDescent="0.3">
      <c r="B59" s="9"/>
      <c r="C59" s="9"/>
      <c r="D59" s="38" t="s">
        <v>62</v>
      </c>
      <c r="E59" s="39">
        <v>1</v>
      </c>
      <c r="F59" s="41">
        <v>0</v>
      </c>
      <c r="G59" s="39">
        <v>0</v>
      </c>
      <c r="H59" s="41"/>
      <c r="I59" s="38">
        <f t="shared" si="0"/>
        <v>1</v>
      </c>
    </row>
    <row r="60" spans="2:9" x14ac:dyDescent="0.3">
      <c r="B60" s="9"/>
      <c r="C60" s="7" t="s">
        <v>63</v>
      </c>
      <c r="D60" s="7"/>
      <c r="E60" s="4">
        <f>SUM(E54:E59)</f>
        <v>41</v>
      </c>
      <c r="F60" s="18">
        <f>SUM(F54:F59)</f>
        <v>19</v>
      </c>
      <c r="G60" s="4">
        <f>SUM(G54:G59)</f>
        <v>4</v>
      </c>
      <c r="H60" s="18">
        <f>SUM(H54:H59)</f>
        <v>0</v>
      </c>
      <c r="I60" s="7">
        <f t="shared" si="0"/>
        <v>64</v>
      </c>
    </row>
    <row r="61" spans="2:9" x14ac:dyDescent="0.3">
      <c r="B61" s="9"/>
      <c r="C61" s="9" t="s">
        <v>64</v>
      </c>
      <c r="D61" s="9" t="s">
        <v>65</v>
      </c>
      <c r="E61" s="6">
        <v>7</v>
      </c>
      <c r="F61" s="11">
        <v>11</v>
      </c>
      <c r="G61" s="6">
        <v>0</v>
      </c>
      <c r="H61" s="11"/>
      <c r="I61" s="9">
        <f t="shared" si="0"/>
        <v>18</v>
      </c>
    </row>
    <row r="62" spans="2:9" x14ac:dyDescent="0.3">
      <c r="B62" s="9"/>
      <c r="C62" s="7" t="s">
        <v>66</v>
      </c>
      <c r="D62" s="7"/>
      <c r="E62" s="4">
        <f>E61</f>
        <v>7</v>
      </c>
      <c r="F62" s="18">
        <f>F61</f>
        <v>11</v>
      </c>
      <c r="G62" s="4">
        <f>G61</f>
        <v>0</v>
      </c>
      <c r="H62" s="18">
        <f>H61</f>
        <v>0</v>
      </c>
      <c r="I62" s="7">
        <f t="shared" si="0"/>
        <v>18</v>
      </c>
    </row>
    <row r="63" spans="2:9" x14ac:dyDescent="0.3">
      <c r="B63" s="9"/>
      <c r="C63" s="9" t="s">
        <v>67</v>
      </c>
      <c r="D63" s="9" t="s">
        <v>68</v>
      </c>
      <c r="E63" s="6">
        <v>12</v>
      </c>
      <c r="F63" s="11">
        <v>3</v>
      </c>
      <c r="G63" s="6">
        <v>0</v>
      </c>
      <c r="H63" s="11"/>
      <c r="I63" s="9">
        <f t="shared" si="0"/>
        <v>15</v>
      </c>
    </row>
    <row r="64" spans="2:9" x14ac:dyDescent="0.3">
      <c r="B64" s="9"/>
      <c r="C64" s="9"/>
      <c r="D64" s="38" t="s">
        <v>69</v>
      </c>
      <c r="E64" s="39">
        <v>16</v>
      </c>
      <c r="F64" s="41">
        <v>2</v>
      </c>
      <c r="G64" s="39">
        <v>3</v>
      </c>
      <c r="H64" s="41"/>
      <c r="I64" s="38">
        <f t="shared" si="0"/>
        <v>21</v>
      </c>
    </row>
    <row r="65" spans="2:9" x14ac:dyDescent="0.3">
      <c r="B65" s="9"/>
      <c r="C65" s="9"/>
      <c r="D65" s="38" t="s">
        <v>70</v>
      </c>
      <c r="E65" s="39">
        <v>2</v>
      </c>
      <c r="F65" s="41">
        <v>0</v>
      </c>
      <c r="G65" s="39">
        <v>0</v>
      </c>
      <c r="H65" s="41"/>
      <c r="I65" s="38">
        <f t="shared" si="0"/>
        <v>2</v>
      </c>
    </row>
    <row r="66" spans="2:9" x14ac:dyDescent="0.3">
      <c r="B66" s="9"/>
      <c r="C66" s="9"/>
      <c r="D66" s="9" t="s">
        <v>71</v>
      </c>
      <c r="E66" s="6">
        <v>4</v>
      </c>
      <c r="F66" s="11">
        <v>4</v>
      </c>
      <c r="G66" s="6">
        <v>1</v>
      </c>
      <c r="H66" s="11"/>
      <c r="I66" s="9">
        <f t="shared" si="0"/>
        <v>9</v>
      </c>
    </row>
    <row r="67" spans="2:9" x14ac:dyDescent="0.3">
      <c r="B67" s="9"/>
      <c r="C67" s="9"/>
      <c r="D67" s="9" t="s">
        <v>72</v>
      </c>
      <c r="E67" s="6">
        <v>6</v>
      </c>
      <c r="F67" s="11">
        <v>5</v>
      </c>
      <c r="G67" s="6">
        <v>0</v>
      </c>
      <c r="H67" s="11"/>
      <c r="I67" s="9">
        <f t="shared" si="0"/>
        <v>11</v>
      </c>
    </row>
    <row r="68" spans="2:9" x14ac:dyDescent="0.3">
      <c r="B68" s="9"/>
      <c r="C68" s="9"/>
      <c r="D68" s="9" t="s">
        <v>73</v>
      </c>
      <c r="E68" s="6">
        <v>24</v>
      </c>
      <c r="F68" s="11">
        <v>9</v>
      </c>
      <c r="G68" s="6">
        <v>0</v>
      </c>
      <c r="H68" s="11"/>
      <c r="I68" s="9">
        <f t="shared" si="0"/>
        <v>33</v>
      </c>
    </row>
    <row r="69" spans="2:9" x14ac:dyDescent="0.3">
      <c r="B69" s="9"/>
      <c r="C69" s="9"/>
      <c r="D69" s="9" t="s">
        <v>74</v>
      </c>
      <c r="E69" s="6">
        <v>5</v>
      </c>
      <c r="F69" s="11">
        <v>1</v>
      </c>
      <c r="G69" s="6">
        <v>0</v>
      </c>
      <c r="H69" s="11"/>
      <c r="I69" s="9">
        <f t="shared" si="0"/>
        <v>6</v>
      </c>
    </row>
    <row r="70" spans="2:9" x14ac:dyDescent="0.3">
      <c r="B70" s="9"/>
      <c r="C70" s="9"/>
      <c r="D70" s="38" t="s">
        <v>75</v>
      </c>
      <c r="E70" s="39">
        <v>19</v>
      </c>
      <c r="F70" s="41">
        <v>10</v>
      </c>
      <c r="G70" s="39">
        <v>0</v>
      </c>
      <c r="H70" s="41"/>
      <c r="I70" s="38">
        <f t="shared" si="0"/>
        <v>29</v>
      </c>
    </row>
    <row r="71" spans="2:9" x14ac:dyDescent="0.3">
      <c r="B71" s="9"/>
      <c r="C71" s="9"/>
      <c r="D71" s="38" t="s">
        <v>76</v>
      </c>
      <c r="E71" s="39">
        <v>1</v>
      </c>
      <c r="F71" s="41">
        <v>0</v>
      </c>
      <c r="G71" s="39">
        <v>0</v>
      </c>
      <c r="H71" s="41"/>
      <c r="I71" s="38">
        <f t="shared" si="0"/>
        <v>1</v>
      </c>
    </row>
    <row r="72" spans="2:9" x14ac:dyDescent="0.3">
      <c r="B72" s="9"/>
      <c r="C72" s="7" t="s">
        <v>77</v>
      </c>
      <c r="D72" s="7"/>
      <c r="E72" s="4">
        <f>SUM(E63:E71)</f>
        <v>89</v>
      </c>
      <c r="F72" s="18">
        <f>SUM(F63:F71)</f>
        <v>34</v>
      </c>
      <c r="G72" s="4">
        <f>SUM(G63:G71)</f>
        <v>4</v>
      </c>
      <c r="H72" s="18">
        <f>SUM(H63:H71)</f>
        <v>0</v>
      </c>
      <c r="I72" s="7">
        <f t="shared" ref="I72:I135" si="1">SUM(E72:H72)</f>
        <v>127</v>
      </c>
    </row>
    <row r="73" spans="2:9" x14ac:dyDescent="0.3">
      <c r="B73" s="9"/>
      <c r="C73" s="9" t="s">
        <v>78</v>
      </c>
      <c r="D73" s="38" t="s">
        <v>78</v>
      </c>
      <c r="E73" s="39">
        <v>4</v>
      </c>
      <c r="F73" s="41">
        <v>0</v>
      </c>
      <c r="G73" s="39">
        <v>0</v>
      </c>
      <c r="H73" s="41"/>
      <c r="I73" s="38">
        <f t="shared" si="1"/>
        <v>4</v>
      </c>
    </row>
    <row r="74" spans="2:9" x14ac:dyDescent="0.3">
      <c r="B74" s="9"/>
      <c r="C74" s="9"/>
      <c r="D74" s="38" t="s">
        <v>79</v>
      </c>
      <c r="E74" s="39">
        <v>2</v>
      </c>
      <c r="F74" s="41">
        <v>0</v>
      </c>
      <c r="G74" s="39">
        <v>0</v>
      </c>
      <c r="H74" s="41"/>
      <c r="I74" s="38">
        <f t="shared" si="1"/>
        <v>2</v>
      </c>
    </row>
    <row r="75" spans="2:9" x14ac:dyDescent="0.3">
      <c r="B75" s="9"/>
      <c r="C75" s="7" t="s">
        <v>80</v>
      </c>
      <c r="D75" s="7"/>
      <c r="E75" s="4">
        <f>SUM(E73:E74)</f>
        <v>6</v>
      </c>
      <c r="F75" s="18">
        <f>SUM(F73:F74)</f>
        <v>0</v>
      </c>
      <c r="G75" s="4">
        <f>SUM(G73:G74)</f>
        <v>0</v>
      </c>
      <c r="H75" s="18">
        <f>SUM(H73:H74)</f>
        <v>0</v>
      </c>
      <c r="I75" s="7">
        <f t="shared" si="1"/>
        <v>6</v>
      </c>
    </row>
    <row r="76" spans="2:9" x14ac:dyDescent="0.3">
      <c r="B76" s="9"/>
      <c r="C76" s="9" t="s">
        <v>81</v>
      </c>
      <c r="D76" s="9" t="s">
        <v>81</v>
      </c>
      <c r="E76" s="6">
        <v>4</v>
      </c>
      <c r="F76" s="11">
        <v>5</v>
      </c>
      <c r="G76" s="6">
        <v>1</v>
      </c>
      <c r="H76" s="11"/>
      <c r="I76" s="9">
        <f t="shared" si="1"/>
        <v>10</v>
      </c>
    </row>
    <row r="77" spans="2:9" x14ac:dyDescent="0.3">
      <c r="B77" s="9"/>
      <c r="C77" s="7" t="s">
        <v>82</v>
      </c>
      <c r="D77" s="7"/>
      <c r="E77" s="4">
        <f>E76</f>
        <v>4</v>
      </c>
      <c r="F77" s="18">
        <f>F76</f>
        <v>5</v>
      </c>
      <c r="G77" s="4">
        <f>G76</f>
        <v>1</v>
      </c>
      <c r="H77" s="18">
        <f>H76</f>
        <v>0</v>
      </c>
      <c r="I77" s="7">
        <f t="shared" si="1"/>
        <v>10</v>
      </c>
    </row>
    <row r="78" spans="2:9" x14ac:dyDescent="0.3">
      <c r="B78" s="9"/>
      <c r="C78" s="9" t="s">
        <v>83</v>
      </c>
      <c r="D78" s="9" t="s">
        <v>84</v>
      </c>
      <c r="E78" s="6">
        <v>8</v>
      </c>
      <c r="F78" s="11">
        <v>7</v>
      </c>
      <c r="G78" s="6">
        <v>0</v>
      </c>
      <c r="H78" s="11"/>
      <c r="I78" s="9">
        <f t="shared" si="1"/>
        <v>15</v>
      </c>
    </row>
    <row r="79" spans="2:9" x14ac:dyDescent="0.3">
      <c r="B79" s="9"/>
      <c r="C79" s="9"/>
      <c r="D79" s="38" t="s">
        <v>85</v>
      </c>
      <c r="E79" s="39">
        <v>3</v>
      </c>
      <c r="F79" s="41">
        <v>0</v>
      </c>
      <c r="G79" s="39">
        <v>1</v>
      </c>
      <c r="H79" s="41"/>
      <c r="I79" s="38">
        <f t="shared" si="1"/>
        <v>4</v>
      </c>
    </row>
    <row r="80" spans="2:9" x14ac:dyDescent="0.3">
      <c r="B80" s="9"/>
      <c r="C80" s="9"/>
      <c r="D80" s="38" t="s">
        <v>86</v>
      </c>
      <c r="E80" s="39">
        <v>1</v>
      </c>
      <c r="F80" s="41">
        <v>0</v>
      </c>
      <c r="G80" s="39">
        <v>1</v>
      </c>
      <c r="H80" s="41"/>
      <c r="I80" s="38">
        <f t="shared" si="1"/>
        <v>2</v>
      </c>
    </row>
    <row r="81" spans="2:9" x14ac:dyDescent="0.3">
      <c r="B81" s="9"/>
      <c r="C81" s="9"/>
      <c r="D81" s="9" t="s">
        <v>87</v>
      </c>
      <c r="E81" s="6">
        <v>9</v>
      </c>
      <c r="F81" s="11">
        <v>10</v>
      </c>
      <c r="G81" s="6">
        <v>0</v>
      </c>
      <c r="H81" s="11"/>
      <c r="I81" s="9">
        <f t="shared" si="1"/>
        <v>19</v>
      </c>
    </row>
    <row r="82" spans="2:9" x14ac:dyDescent="0.3">
      <c r="B82" s="9"/>
      <c r="C82" s="9"/>
      <c r="D82" s="9" t="s">
        <v>88</v>
      </c>
      <c r="E82" s="6">
        <v>8</v>
      </c>
      <c r="F82" s="11">
        <v>9</v>
      </c>
      <c r="G82" s="6">
        <v>0</v>
      </c>
      <c r="H82" s="11"/>
      <c r="I82" s="9">
        <f t="shared" si="1"/>
        <v>17</v>
      </c>
    </row>
    <row r="83" spans="2:9" x14ac:dyDescent="0.3">
      <c r="B83" s="9"/>
      <c r="C83" s="9"/>
      <c r="D83" s="9" t="s">
        <v>89</v>
      </c>
      <c r="E83" s="6">
        <v>1</v>
      </c>
      <c r="F83" s="11">
        <v>12</v>
      </c>
      <c r="G83" s="6">
        <v>0</v>
      </c>
      <c r="H83" s="11"/>
      <c r="I83" s="9">
        <f t="shared" si="1"/>
        <v>13</v>
      </c>
    </row>
    <row r="84" spans="2:9" x14ac:dyDescent="0.3">
      <c r="B84" s="9"/>
      <c r="C84" s="9"/>
      <c r="D84" s="9" t="s">
        <v>90</v>
      </c>
      <c r="E84" s="6">
        <v>14</v>
      </c>
      <c r="F84" s="11">
        <v>7</v>
      </c>
      <c r="G84" s="6">
        <v>0</v>
      </c>
      <c r="H84" s="11"/>
      <c r="I84" s="9">
        <f t="shared" si="1"/>
        <v>21</v>
      </c>
    </row>
    <row r="85" spans="2:9" x14ac:dyDescent="0.3">
      <c r="B85" s="9"/>
      <c r="C85" s="9"/>
      <c r="D85" s="9" t="s">
        <v>91</v>
      </c>
      <c r="E85" s="6">
        <v>23</v>
      </c>
      <c r="F85" s="11">
        <v>4</v>
      </c>
      <c r="G85" s="6">
        <v>0</v>
      </c>
      <c r="H85" s="11"/>
      <c r="I85" s="9">
        <f t="shared" si="1"/>
        <v>27</v>
      </c>
    </row>
    <row r="86" spans="2:9" x14ac:dyDescent="0.3">
      <c r="B86" s="9"/>
      <c r="C86" s="9"/>
      <c r="D86" s="9" t="s">
        <v>92</v>
      </c>
      <c r="E86" s="6">
        <v>6</v>
      </c>
      <c r="F86" s="11">
        <v>8</v>
      </c>
      <c r="G86" s="6">
        <v>0</v>
      </c>
      <c r="H86" s="11"/>
      <c r="I86" s="9">
        <f t="shared" si="1"/>
        <v>14</v>
      </c>
    </row>
    <row r="87" spans="2:9" x14ac:dyDescent="0.3">
      <c r="B87" s="9"/>
      <c r="C87" s="9"/>
      <c r="D87" s="9" t="s">
        <v>93</v>
      </c>
      <c r="E87" s="6">
        <v>2</v>
      </c>
      <c r="F87" s="11">
        <v>1</v>
      </c>
      <c r="G87" s="6">
        <v>1</v>
      </c>
      <c r="H87" s="11"/>
      <c r="I87" s="9">
        <f t="shared" si="1"/>
        <v>4</v>
      </c>
    </row>
    <row r="88" spans="2:9" x14ac:dyDescent="0.3">
      <c r="B88" s="9"/>
      <c r="C88" s="7" t="s">
        <v>94</v>
      </c>
      <c r="D88" s="7"/>
      <c r="E88" s="4">
        <f>SUM(E78:E87)</f>
        <v>75</v>
      </c>
      <c r="F88" s="18">
        <f>SUM(F78:F87)</f>
        <v>58</v>
      </c>
      <c r="G88" s="4">
        <f>SUM(G78:G87)</f>
        <v>3</v>
      </c>
      <c r="H88" s="18">
        <f>SUM(H78:H87)</f>
        <v>0</v>
      </c>
      <c r="I88" s="7">
        <f t="shared" si="1"/>
        <v>136</v>
      </c>
    </row>
    <row r="89" spans="2:9" x14ac:dyDescent="0.3">
      <c r="B89" s="9"/>
      <c r="C89" s="9" t="s">
        <v>95</v>
      </c>
      <c r="D89" s="38" t="s">
        <v>95</v>
      </c>
      <c r="E89" s="39">
        <v>17</v>
      </c>
      <c r="F89" s="41">
        <v>0</v>
      </c>
      <c r="G89" s="39">
        <v>0</v>
      </c>
      <c r="H89" s="41"/>
      <c r="I89" s="38">
        <f t="shared" si="1"/>
        <v>17</v>
      </c>
    </row>
    <row r="90" spans="2:9" x14ac:dyDescent="0.3">
      <c r="B90" s="9"/>
      <c r="C90" s="9"/>
      <c r="D90" s="38" t="s">
        <v>96</v>
      </c>
      <c r="E90" s="39">
        <v>1</v>
      </c>
      <c r="F90" s="41">
        <v>0</v>
      </c>
      <c r="G90" s="39">
        <v>0</v>
      </c>
      <c r="H90" s="41"/>
      <c r="I90" s="38">
        <f t="shared" si="1"/>
        <v>1</v>
      </c>
    </row>
    <row r="91" spans="2:9" x14ac:dyDescent="0.3">
      <c r="B91" s="9"/>
      <c r="C91" s="16" t="s">
        <v>97</v>
      </c>
      <c r="D91" s="16"/>
      <c r="E91" s="19">
        <f>SUM(E89:E90)</f>
        <v>18</v>
      </c>
      <c r="F91" s="15">
        <f>SUM(F89:F90)</f>
        <v>0</v>
      </c>
      <c r="G91" s="19">
        <f>SUM(G89:G90)</f>
        <v>0</v>
      </c>
      <c r="H91" s="15">
        <f>SUM(H89:H90)</f>
        <v>0</v>
      </c>
      <c r="I91" s="16">
        <f t="shared" si="1"/>
        <v>18</v>
      </c>
    </row>
    <row r="92" spans="2:9" x14ac:dyDescent="0.3">
      <c r="B92" s="23" t="s">
        <v>172</v>
      </c>
      <c r="C92" s="20"/>
      <c r="D92" s="20"/>
      <c r="E92" s="21">
        <v>600</v>
      </c>
      <c r="F92" s="22">
        <v>338</v>
      </c>
      <c r="G92" s="21">
        <v>38</v>
      </c>
      <c r="H92" s="22">
        <v>3</v>
      </c>
      <c r="I92" s="20">
        <f t="shared" si="1"/>
        <v>979</v>
      </c>
    </row>
    <row r="93" spans="2:9" x14ac:dyDescent="0.3">
      <c r="B93" s="9" t="s">
        <v>98</v>
      </c>
      <c r="C93" s="9" t="s">
        <v>67</v>
      </c>
      <c r="D93" s="9" t="s">
        <v>69</v>
      </c>
      <c r="E93" s="6">
        <v>0</v>
      </c>
      <c r="F93" s="11">
        <v>1</v>
      </c>
      <c r="G93" s="6">
        <v>1</v>
      </c>
      <c r="H93" s="11"/>
      <c r="I93" s="9">
        <f t="shared" si="1"/>
        <v>2</v>
      </c>
    </row>
    <row r="94" spans="2:9" x14ac:dyDescent="0.3">
      <c r="B94" s="9"/>
      <c r="C94" s="9" t="s">
        <v>77</v>
      </c>
      <c r="D94" s="9"/>
      <c r="E94" s="6">
        <f>E93</f>
        <v>0</v>
      </c>
      <c r="F94" s="11">
        <f>F93</f>
        <v>1</v>
      </c>
      <c r="G94" s="6">
        <f>G93</f>
        <v>1</v>
      </c>
      <c r="H94" s="11">
        <f>H93</f>
        <v>0</v>
      </c>
      <c r="I94" s="9">
        <f t="shared" si="1"/>
        <v>2</v>
      </c>
    </row>
    <row r="95" spans="2:9" x14ac:dyDescent="0.3">
      <c r="B95" s="23" t="s">
        <v>173</v>
      </c>
      <c r="C95" s="20"/>
      <c r="D95" s="20"/>
      <c r="E95" s="21">
        <v>0</v>
      </c>
      <c r="F95" s="22">
        <v>1</v>
      </c>
      <c r="G95" s="21">
        <v>1</v>
      </c>
      <c r="H95" s="22"/>
      <c r="I95" s="20">
        <f t="shared" si="1"/>
        <v>2</v>
      </c>
    </row>
    <row r="96" spans="2:9" x14ac:dyDescent="0.3">
      <c r="B96" s="9" t="s">
        <v>99</v>
      </c>
      <c r="C96" s="9" t="s">
        <v>2</v>
      </c>
      <c r="D96" s="9" t="s">
        <v>100</v>
      </c>
      <c r="E96" s="6">
        <v>11</v>
      </c>
      <c r="F96" s="11">
        <v>9</v>
      </c>
      <c r="G96" s="6">
        <v>0</v>
      </c>
      <c r="H96" s="11"/>
      <c r="I96" s="9">
        <f t="shared" si="1"/>
        <v>20</v>
      </c>
    </row>
    <row r="97" spans="2:9" x14ac:dyDescent="0.3">
      <c r="B97" s="9"/>
      <c r="C97" s="9"/>
      <c r="D97" s="9" t="s">
        <v>3</v>
      </c>
      <c r="E97" s="6">
        <v>13</v>
      </c>
      <c r="F97" s="11">
        <v>3</v>
      </c>
      <c r="G97" s="6">
        <v>0</v>
      </c>
      <c r="H97" s="11"/>
      <c r="I97" s="9">
        <f t="shared" si="1"/>
        <v>16</v>
      </c>
    </row>
    <row r="98" spans="2:9" x14ac:dyDescent="0.3">
      <c r="B98" s="9"/>
      <c r="C98" s="9"/>
      <c r="D98" s="9" t="s">
        <v>5</v>
      </c>
      <c r="E98" s="6">
        <v>9</v>
      </c>
      <c r="F98" s="11">
        <v>6</v>
      </c>
      <c r="G98" s="6">
        <v>0</v>
      </c>
      <c r="H98" s="11"/>
      <c r="I98" s="9">
        <f t="shared" si="1"/>
        <v>15</v>
      </c>
    </row>
    <row r="99" spans="2:9" x14ac:dyDescent="0.3">
      <c r="B99" s="9"/>
      <c r="C99" s="9"/>
      <c r="D99" s="9" t="s">
        <v>8</v>
      </c>
      <c r="E99" s="6">
        <v>6</v>
      </c>
      <c r="F99" s="11">
        <v>1</v>
      </c>
      <c r="G99" s="6">
        <v>2</v>
      </c>
      <c r="H99" s="11"/>
      <c r="I99" s="9">
        <f t="shared" si="1"/>
        <v>9</v>
      </c>
    </row>
    <row r="100" spans="2:9" x14ac:dyDescent="0.3">
      <c r="B100" s="9"/>
      <c r="C100" s="9"/>
      <c r="D100" s="9" t="s">
        <v>9</v>
      </c>
      <c r="E100" s="6">
        <v>5</v>
      </c>
      <c r="F100" s="11">
        <v>9</v>
      </c>
      <c r="G100" s="6">
        <v>2</v>
      </c>
      <c r="H100" s="11"/>
      <c r="I100" s="9">
        <f t="shared" si="1"/>
        <v>16</v>
      </c>
    </row>
    <row r="101" spans="2:9" x14ac:dyDescent="0.3">
      <c r="B101" s="9"/>
      <c r="C101" s="9"/>
      <c r="D101" s="9" t="s">
        <v>11</v>
      </c>
      <c r="E101" s="6">
        <v>10</v>
      </c>
      <c r="F101" s="11">
        <v>8</v>
      </c>
      <c r="G101" s="6">
        <v>3</v>
      </c>
      <c r="H101" s="11"/>
      <c r="I101" s="9">
        <f t="shared" si="1"/>
        <v>21</v>
      </c>
    </row>
    <row r="102" spans="2:9" x14ac:dyDescent="0.3">
      <c r="B102" s="9"/>
      <c r="C102" s="9"/>
      <c r="D102" s="9" t="s">
        <v>12</v>
      </c>
      <c r="E102" s="6">
        <v>13</v>
      </c>
      <c r="F102" s="11">
        <v>8</v>
      </c>
      <c r="G102" s="6">
        <v>1</v>
      </c>
      <c r="H102" s="11"/>
      <c r="I102" s="9">
        <f t="shared" si="1"/>
        <v>22</v>
      </c>
    </row>
    <row r="103" spans="2:9" x14ac:dyDescent="0.3">
      <c r="B103" s="9"/>
      <c r="C103" s="7" t="s">
        <v>14</v>
      </c>
      <c r="D103" s="7"/>
      <c r="E103" s="4">
        <f>SUM(E96:E102)</f>
        <v>67</v>
      </c>
      <c r="F103" s="18">
        <f>SUM(F96:F102)</f>
        <v>44</v>
      </c>
      <c r="G103" s="4">
        <f>SUM(G96:G102)</f>
        <v>8</v>
      </c>
      <c r="H103" s="18">
        <f>SUM(H96:H102)</f>
        <v>0</v>
      </c>
      <c r="I103" s="7">
        <f t="shared" si="1"/>
        <v>119</v>
      </c>
    </row>
    <row r="104" spans="2:9" x14ac:dyDescent="0.3">
      <c r="B104" s="9"/>
      <c r="C104" s="9" t="s">
        <v>15</v>
      </c>
      <c r="D104" s="9" t="s">
        <v>15</v>
      </c>
      <c r="E104" s="6">
        <v>55</v>
      </c>
      <c r="F104" s="11">
        <v>9</v>
      </c>
      <c r="G104" s="6">
        <v>0</v>
      </c>
      <c r="H104" s="11"/>
      <c r="I104" s="9">
        <f t="shared" si="1"/>
        <v>64</v>
      </c>
    </row>
    <row r="105" spans="2:9" x14ac:dyDescent="0.3">
      <c r="B105" s="9"/>
      <c r="C105" s="9"/>
      <c r="D105" s="9" t="s">
        <v>101</v>
      </c>
      <c r="E105" s="6">
        <v>46</v>
      </c>
      <c r="F105" s="11">
        <v>4</v>
      </c>
      <c r="G105" s="6">
        <v>1</v>
      </c>
      <c r="H105" s="11"/>
      <c r="I105" s="9">
        <f t="shared" si="1"/>
        <v>51</v>
      </c>
    </row>
    <row r="106" spans="2:9" x14ac:dyDescent="0.3">
      <c r="B106" s="9"/>
      <c r="C106" s="9"/>
      <c r="D106" s="9" t="s">
        <v>102</v>
      </c>
      <c r="E106" s="6">
        <v>37</v>
      </c>
      <c r="F106" s="11">
        <v>2</v>
      </c>
      <c r="G106" s="6">
        <v>5</v>
      </c>
      <c r="H106" s="11"/>
      <c r="I106" s="9">
        <f t="shared" si="1"/>
        <v>44</v>
      </c>
    </row>
    <row r="107" spans="2:9" x14ac:dyDescent="0.3">
      <c r="B107" s="9"/>
      <c r="C107" s="9"/>
      <c r="D107" s="9" t="s">
        <v>103</v>
      </c>
      <c r="E107" s="6">
        <v>55</v>
      </c>
      <c r="F107" s="11">
        <v>6</v>
      </c>
      <c r="G107" s="6">
        <v>0</v>
      </c>
      <c r="H107" s="11"/>
      <c r="I107" s="9">
        <f t="shared" si="1"/>
        <v>61</v>
      </c>
    </row>
    <row r="108" spans="2:9" x14ac:dyDescent="0.3">
      <c r="B108" s="9"/>
      <c r="C108" s="7" t="s">
        <v>17</v>
      </c>
      <c r="D108" s="7"/>
      <c r="E108" s="4">
        <f>SUM(E104:E107)</f>
        <v>193</v>
      </c>
      <c r="F108" s="18">
        <f>SUM(F104:F107)</f>
        <v>21</v>
      </c>
      <c r="G108" s="4">
        <f>SUM(G104:G107)</f>
        <v>6</v>
      </c>
      <c r="H108" s="18">
        <f>SUM(H104:H107)</f>
        <v>0</v>
      </c>
      <c r="I108" s="7">
        <f t="shared" si="1"/>
        <v>220</v>
      </c>
    </row>
    <row r="109" spans="2:9" x14ac:dyDescent="0.3">
      <c r="B109" s="9"/>
      <c r="C109" s="9" t="s">
        <v>104</v>
      </c>
      <c r="D109" s="9" t="s">
        <v>105</v>
      </c>
      <c r="E109" s="6">
        <v>7</v>
      </c>
      <c r="F109" s="11">
        <v>1</v>
      </c>
      <c r="G109" s="6">
        <v>0</v>
      </c>
      <c r="H109" s="11"/>
      <c r="I109" s="9">
        <f t="shared" si="1"/>
        <v>8</v>
      </c>
    </row>
    <row r="110" spans="2:9" x14ac:dyDescent="0.3">
      <c r="B110" s="9"/>
      <c r="C110" s="7" t="s">
        <v>106</v>
      </c>
      <c r="D110" s="7"/>
      <c r="E110" s="4">
        <f>E108</f>
        <v>193</v>
      </c>
      <c r="F110" s="18">
        <f>F108</f>
        <v>21</v>
      </c>
      <c r="G110" s="4">
        <f>G108</f>
        <v>6</v>
      </c>
      <c r="H110" s="18">
        <f>H108</f>
        <v>0</v>
      </c>
      <c r="I110" s="7">
        <f t="shared" si="1"/>
        <v>220</v>
      </c>
    </row>
    <row r="111" spans="2:9" x14ac:dyDescent="0.3">
      <c r="B111" s="9"/>
      <c r="C111" s="9" t="s">
        <v>18</v>
      </c>
      <c r="D111" s="38" t="s">
        <v>19</v>
      </c>
      <c r="E111" s="39">
        <v>26</v>
      </c>
      <c r="F111" s="41">
        <v>2</v>
      </c>
      <c r="G111" s="39">
        <v>2</v>
      </c>
      <c r="H111" s="41"/>
      <c r="I111" s="38">
        <f t="shared" si="1"/>
        <v>30</v>
      </c>
    </row>
    <row r="112" spans="2:9" x14ac:dyDescent="0.3">
      <c r="B112" s="9"/>
      <c r="C112" s="9"/>
      <c r="D112" s="38" t="s">
        <v>107</v>
      </c>
      <c r="E112" s="39">
        <v>1</v>
      </c>
      <c r="F112" s="41">
        <v>0</v>
      </c>
      <c r="G112" s="39">
        <v>0</v>
      </c>
      <c r="H112" s="41"/>
      <c r="I112" s="38">
        <f t="shared" si="1"/>
        <v>1</v>
      </c>
    </row>
    <row r="113" spans="2:9" x14ac:dyDescent="0.3">
      <c r="B113" s="9"/>
      <c r="C113" s="9"/>
      <c r="D113" s="9" t="s">
        <v>108</v>
      </c>
      <c r="E113" s="6">
        <v>2</v>
      </c>
      <c r="F113" s="11">
        <v>0</v>
      </c>
      <c r="G113" s="6">
        <v>0</v>
      </c>
      <c r="H113" s="11"/>
      <c r="I113" s="9">
        <f t="shared" si="1"/>
        <v>2</v>
      </c>
    </row>
    <row r="114" spans="2:9" x14ac:dyDescent="0.3">
      <c r="B114" s="9"/>
      <c r="C114" s="9"/>
      <c r="D114" s="9" t="s">
        <v>20</v>
      </c>
      <c r="E114" s="6">
        <v>3</v>
      </c>
      <c r="F114" s="11">
        <v>9</v>
      </c>
      <c r="G114" s="6">
        <v>1</v>
      </c>
      <c r="H114" s="11"/>
      <c r="I114" s="9">
        <f t="shared" si="1"/>
        <v>13</v>
      </c>
    </row>
    <row r="115" spans="2:9" x14ac:dyDescent="0.3">
      <c r="B115" s="9"/>
      <c r="C115" s="9"/>
      <c r="D115" s="9" t="s">
        <v>22</v>
      </c>
      <c r="E115" s="6">
        <v>15</v>
      </c>
      <c r="F115" s="11">
        <v>0</v>
      </c>
      <c r="G115" s="6">
        <v>1</v>
      </c>
      <c r="H115" s="11"/>
      <c r="I115" s="9">
        <f t="shared" si="1"/>
        <v>16</v>
      </c>
    </row>
    <row r="116" spans="2:9" x14ac:dyDescent="0.3">
      <c r="B116" s="9"/>
      <c r="C116" s="9"/>
      <c r="D116" s="9" t="s">
        <v>23</v>
      </c>
      <c r="E116" s="6">
        <v>6</v>
      </c>
      <c r="F116" s="11">
        <v>1</v>
      </c>
      <c r="G116" s="6">
        <v>0</v>
      </c>
      <c r="H116" s="11"/>
      <c r="I116" s="9">
        <f t="shared" si="1"/>
        <v>7</v>
      </c>
    </row>
    <row r="117" spans="2:9" x14ac:dyDescent="0.3">
      <c r="B117" s="9"/>
      <c r="C117" s="9"/>
      <c r="D117" s="9" t="s">
        <v>109</v>
      </c>
      <c r="E117" s="6">
        <v>3</v>
      </c>
      <c r="F117" s="11">
        <v>0</v>
      </c>
      <c r="G117" s="6">
        <v>0</v>
      </c>
      <c r="H117" s="11"/>
      <c r="I117" s="9">
        <f t="shared" si="1"/>
        <v>3</v>
      </c>
    </row>
    <row r="118" spans="2:9" x14ac:dyDescent="0.3">
      <c r="B118" s="9"/>
      <c r="C118" s="9"/>
      <c r="D118" s="9" t="s">
        <v>25</v>
      </c>
      <c r="E118" s="6">
        <v>35</v>
      </c>
      <c r="F118" s="11">
        <v>1</v>
      </c>
      <c r="G118" s="6">
        <v>1</v>
      </c>
      <c r="H118" s="11"/>
      <c r="I118" s="9">
        <f t="shared" si="1"/>
        <v>37</v>
      </c>
    </row>
    <row r="119" spans="2:9" x14ac:dyDescent="0.3">
      <c r="B119" s="9"/>
      <c r="C119" s="9"/>
      <c r="D119" s="9" t="s">
        <v>26</v>
      </c>
      <c r="E119" s="6">
        <v>4</v>
      </c>
      <c r="F119" s="11">
        <v>10</v>
      </c>
      <c r="G119" s="6">
        <v>0</v>
      </c>
      <c r="H119" s="11"/>
      <c r="I119" s="9">
        <f t="shared" si="1"/>
        <v>14</v>
      </c>
    </row>
    <row r="120" spans="2:9" x14ac:dyDescent="0.3">
      <c r="B120" s="9"/>
      <c r="C120" s="9"/>
      <c r="D120" s="9" t="s">
        <v>27</v>
      </c>
      <c r="E120" s="6">
        <v>15</v>
      </c>
      <c r="F120" s="11">
        <v>0</v>
      </c>
      <c r="G120" s="6">
        <v>1</v>
      </c>
      <c r="H120" s="11"/>
      <c r="I120" s="9">
        <f t="shared" si="1"/>
        <v>16</v>
      </c>
    </row>
    <row r="121" spans="2:9" x14ac:dyDescent="0.3">
      <c r="B121" s="9"/>
      <c r="C121" s="9"/>
      <c r="D121" s="9" t="s">
        <v>110</v>
      </c>
      <c r="E121" s="6">
        <v>9</v>
      </c>
      <c r="F121" s="11">
        <v>4</v>
      </c>
      <c r="G121" s="6">
        <v>0</v>
      </c>
      <c r="H121" s="11"/>
      <c r="I121" s="9">
        <f t="shared" si="1"/>
        <v>13</v>
      </c>
    </row>
    <row r="122" spans="2:9" x14ac:dyDescent="0.3">
      <c r="B122" s="9"/>
      <c r="C122" s="9"/>
      <c r="D122" s="9" t="s">
        <v>111</v>
      </c>
      <c r="E122" s="6">
        <v>16</v>
      </c>
      <c r="F122" s="11">
        <v>2</v>
      </c>
      <c r="G122" s="6">
        <v>4</v>
      </c>
      <c r="H122" s="11"/>
      <c r="I122" s="9">
        <f t="shared" si="1"/>
        <v>22</v>
      </c>
    </row>
    <row r="123" spans="2:9" x14ac:dyDescent="0.3">
      <c r="B123" s="9"/>
      <c r="C123" s="9"/>
      <c r="D123" s="38" t="s">
        <v>28</v>
      </c>
      <c r="E123" s="39">
        <v>34</v>
      </c>
      <c r="F123" s="41">
        <v>3</v>
      </c>
      <c r="G123" s="39">
        <v>0</v>
      </c>
      <c r="H123" s="41"/>
      <c r="I123" s="38">
        <f t="shared" si="1"/>
        <v>37</v>
      </c>
    </row>
    <row r="124" spans="2:9" x14ac:dyDescent="0.3">
      <c r="B124" s="9"/>
      <c r="C124" s="9"/>
      <c r="D124" s="38" t="s">
        <v>112</v>
      </c>
      <c r="E124" s="39">
        <v>1</v>
      </c>
      <c r="F124" s="41">
        <v>0</v>
      </c>
      <c r="G124" s="39">
        <v>0</v>
      </c>
      <c r="H124" s="41"/>
      <c r="I124" s="38">
        <f t="shared" si="1"/>
        <v>1</v>
      </c>
    </row>
    <row r="125" spans="2:9" x14ac:dyDescent="0.3">
      <c r="B125" s="9"/>
      <c r="C125" s="9"/>
      <c r="D125" s="9" t="s">
        <v>113</v>
      </c>
      <c r="E125" s="6">
        <v>32</v>
      </c>
      <c r="F125" s="11">
        <v>0</v>
      </c>
      <c r="G125" s="6">
        <v>32</v>
      </c>
      <c r="H125" s="11"/>
      <c r="I125" s="9">
        <f t="shared" si="1"/>
        <v>64</v>
      </c>
    </row>
    <row r="126" spans="2:9" x14ac:dyDescent="0.3">
      <c r="B126" s="9"/>
      <c r="C126" s="9"/>
      <c r="D126" s="9" t="s">
        <v>29</v>
      </c>
      <c r="E126" s="6">
        <v>8</v>
      </c>
      <c r="F126" s="11">
        <v>0</v>
      </c>
      <c r="G126" s="6">
        <v>0</v>
      </c>
      <c r="H126" s="11"/>
      <c r="I126" s="9">
        <f t="shared" si="1"/>
        <v>8</v>
      </c>
    </row>
    <row r="127" spans="2:9" x14ac:dyDescent="0.3">
      <c r="B127" s="9"/>
      <c r="C127" s="9"/>
      <c r="D127" s="9" t="s">
        <v>114</v>
      </c>
      <c r="E127" s="6">
        <v>18</v>
      </c>
      <c r="F127" s="11">
        <v>0</v>
      </c>
      <c r="G127" s="6">
        <v>0</v>
      </c>
      <c r="H127" s="11"/>
      <c r="I127" s="9">
        <f t="shared" si="1"/>
        <v>18</v>
      </c>
    </row>
    <row r="128" spans="2:9" x14ac:dyDescent="0.3">
      <c r="B128" s="9"/>
      <c r="C128" s="9"/>
      <c r="D128" s="9" t="s">
        <v>115</v>
      </c>
      <c r="E128" s="6">
        <v>1</v>
      </c>
      <c r="F128" s="11">
        <v>1</v>
      </c>
      <c r="G128" s="6">
        <v>0</v>
      </c>
      <c r="H128" s="11"/>
      <c r="I128" s="9">
        <f t="shared" si="1"/>
        <v>2</v>
      </c>
    </row>
    <row r="129" spans="2:9" x14ac:dyDescent="0.3">
      <c r="B129" s="9"/>
      <c r="C129" s="9"/>
      <c r="D129" s="9" t="s">
        <v>30</v>
      </c>
      <c r="E129" s="6">
        <v>18</v>
      </c>
      <c r="F129" s="11">
        <v>0</v>
      </c>
      <c r="G129" s="6">
        <v>1</v>
      </c>
      <c r="H129" s="11"/>
      <c r="I129" s="9">
        <f t="shared" si="1"/>
        <v>19</v>
      </c>
    </row>
    <row r="130" spans="2:9" x14ac:dyDescent="0.3">
      <c r="B130" s="9"/>
      <c r="C130" s="7" t="s">
        <v>32</v>
      </c>
      <c r="D130" s="7"/>
      <c r="E130" s="4">
        <f>SUM(E111:E129)</f>
        <v>247</v>
      </c>
      <c r="F130" s="18">
        <f>SUM(F111:F129)</f>
        <v>33</v>
      </c>
      <c r="G130" s="4">
        <f>SUM(G111:G129)</f>
        <v>43</v>
      </c>
      <c r="H130" s="18">
        <f>SUM(H111:H129)</f>
        <v>0</v>
      </c>
      <c r="I130" s="7">
        <f t="shared" si="1"/>
        <v>323</v>
      </c>
    </row>
    <row r="131" spans="2:9" x14ac:dyDescent="0.3">
      <c r="B131" s="9"/>
      <c r="C131" s="9" t="s">
        <v>33</v>
      </c>
      <c r="D131" s="9" t="s">
        <v>116</v>
      </c>
      <c r="E131" s="6">
        <v>56</v>
      </c>
      <c r="F131" s="11">
        <v>14</v>
      </c>
      <c r="G131" s="6">
        <v>59</v>
      </c>
      <c r="H131" s="11">
        <v>1</v>
      </c>
      <c r="I131" s="9">
        <f t="shared" si="1"/>
        <v>130</v>
      </c>
    </row>
    <row r="132" spans="2:9" x14ac:dyDescent="0.3">
      <c r="B132" s="9"/>
      <c r="C132" s="7" t="s">
        <v>36</v>
      </c>
      <c r="D132" s="7"/>
      <c r="E132" s="4">
        <f>E131</f>
        <v>56</v>
      </c>
      <c r="F132" s="18">
        <f>F131</f>
        <v>14</v>
      </c>
      <c r="G132" s="4">
        <f>G131</f>
        <v>59</v>
      </c>
      <c r="H132" s="18">
        <f>H131</f>
        <v>1</v>
      </c>
      <c r="I132" s="9">
        <f t="shared" si="1"/>
        <v>130</v>
      </c>
    </row>
    <row r="133" spans="2:9" x14ac:dyDescent="0.3">
      <c r="B133" s="9"/>
      <c r="C133" s="9" t="s">
        <v>37</v>
      </c>
      <c r="D133" s="9" t="s">
        <v>117</v>
      </c>
      <c r="E133" s="6">
        <v>0</v>
      </c>
      <c r="F133" s="11">
        <v>1</v>
      </c>
      <c r="G133" s="6">
        <v>0</v>
      </c>
      <c r="H133" s="11"/>
      <c r="I133" s="9">
        <f t="shared" si="1"/>
        <v>1</v>
      </c>
    </row>
    <row r="134" spans="2:9" x14ac:dyDescent="0.3">
      <c r="B134" s="9"/>
      <c r="C134" s="9"/>
      <c r="D134" s="9" t="s">
        <v>118</v>
      </c>
      <c r="E134" s="6">
        <v>4</v>
      </c>
      <c r="F134" s="11">
        <v>2</v>
      </c>
      <c r="G134" s="6">
        <v>0</v>
      </c>
      <c r="H134" s="11"/>
      <c r="I134" s="9">
        <f t="shared" si="1"/>
        <v>6</v>
      </c>
    </row>
    <row r="135" spans="2:9" x14ac:dyDescent="0.3">
      <c r="B135" s="9"/>
      <c r="C135" s="9"/>
      <c r="D135" s="9" t="s">
        <v>38</v>
      </c>
      <c r="E135" s="6">
        <v>1</v>
      </c>
      <c r="F135" s="11">
        <v>5</v>
      </c>
      <c r="G135" s="6">
        <v>0</v>
      </c>
      <c r="H135" s="11"/>
      <c r="I135" s="9">
        <f t="shared" si="1"/>
        <v>6</v>
      </c>
    </row>
    <row r="136" spans="2:9" x14ac:dyDescent="0.3">
      <c r="B136" s="9"/>
      <c r="C136" s="9"/>
      <c r="D136" s="9" t="s">
        <v>119</v>
      </c>
      <c r="E136" s="6">
        <v>4</v>
      </c>
      <c r="F136" s="11">
        <v>0</v>
      </c>
      <c r="G136" s="6">
        <v>0</v>
      </c>
      <c r="H136" s="11"/>
      <c r="I136" s="9">
        <f t="shared" ref="I136:I199" si="2">SUM(E136:H136)</f>
        <v>4</v>
      </c>
    </row>
    <row r="137" spans="2:9" x14ac:dyDescent="0.3">
      <c r="B137" s="9"/>
      <c r="C137" s="9"/>
      <c r="D137" s="9" t="s">
        <v>120</v>
      </c>
      <c r="E137" s="6">
        <v>4</v>
      </c>
      <c r="F137" s="11">
        <v>0</v>
      </c>
      <c r="G137" s="6">
        <v>0</v>
      </c>
      <c r="H137" s="11"/>
      <c r="I137" s="9">
        <f t="shared" si="2"/>
        <v>4</v>
      </c>
    </row>
    <row r="138" spans="2:9" x14ac:dyDescent="0.3">
      <c r="B138" s="9"/>
      <c r="C138" s="9"/>
      <c r="D138" s="9" t="s">
        <v>121</v>
      </c>
      <c r="E138" s="6">
        <v>8</v>
      </c>
      <c r="F138" s="11">
        <v>2</v>
      </c>
      <c r="G138" s="6">
        <v>0</v>
      </c>
      <c r="H138" s="11"/>
      <c r="I138" s="9">
        <f t="shared" si="2"/>
        <v>10</v>
      </c>
    </row>
    <row r="139" spans="2:9" x14ac:dyDescent="0.3">
      <c r="B139" s="9"/>
      <c r="C139" s="7" t="s">
        <v>39</v>
      </c>
      <c r="D139" s="7"/>
      <c r="E139" s="4">
        <f>SUM(E133:E138)</f>
        <v>21</v>
      </c>
      <c r="F139" s="18">
        <f>SUM(F133:F138)</f>
        <v>10</v>
      </c>
      <c r="G139" s="4">
        <f>SUM(G133:G138)</f>
        <v>0</v>
      </c>
      <c r="H139" s="18">
        <f>SUM(H133:H138)</f>
        <v>0</v>
      </c>
      <c r="I139" s="7">
        <f t="shared" si="2"/>
        <v>31</v>
      </c>
    </row>
    <row r="140" spans="2:9" x14ac:dyDescent="0.3">
      <c r="B140" s="9"/>
      <c r="C140" s="9" t="s">
        <v>40</v>
      </c>
      <c r="D140" s="9" t="s">
        <v>122</v>
      </c>
      <c r="E140" s="6">
        <v>4</v>
      </c>
      <c r="F140" s="11">
        <v>0</v>
      </c>
      <c r="G140" s="6">
        <v>34</v>
      </c>
      <c r="H140" s="11"/>
      <c r="I140" s="9">
        <f t="shared" si="2"/>
        <v>38</v>
      </c>
    </row>
    <row r="141" spans="2:9" x14ac:dyDescent="0.3">
      <c r="B141" s="9"/>
      <c r="C141" s="9"/>
      <c r="D141" s="9" t="s">
        <v>123</v>
      </c>
      <c r="E141" s="6">
        <v>9</v>
      </c>
      <c r="F141" s="11">
        <v>1</v>
      </c>
      <c r="G141" s="6">
        <v>26</v>
      </c>
      <c r="H141" s="11"/>
      <c r="I141" s="9">
        <f t="shared" si="2"/>
        <v>36</v>
      </c>
    </row>
    <row r="142" spans="2:9" x14ac:dyDescent="0.3">
      <c r="B142" s="9"/>
      <c r="C142" s="9"/>
      <c r="D142" s="9" t="s">
        <v>124</v>
      </c>
      <c r="E142" s="6">
        <v>7</v>
      </c>
      <c r="F142" s="11">
        <v>2</v>
      </c>
      <c r="G142" s="6">
        <v>61</v>
      </c>
      <c r="H142" s="11"/>
      <c r="I142" s="9">
        <f t="shared" si="2"/>
        <v>70</v>
      </c>
    </row>
    <row r="143" spans="2:9" x14ac:dyDescent="0.3">
      <c r="B143" s="9"/>
      <c r="C143" s="9"/>
      <c r="D143" s="9" t="s">
        <v>125</v>
      </c>
      <c r="E143" s="6">
        <v>1</v>
      </c>
      <c r="F143" s="11">
        <v>0</v>
      </c>
      <c r="G143" s="6">
        <v>2</v>
      </c>
      <c r="H143" s="11"/>
      <c r="I143" s="9">
        <f t="shared" si="2"/>
        <v>3</v>
      </c>
    </row>
    <row r="144" spans="2:9" x14ac:dyDescent="0.3">
      <c r="B144" s="9"/>
      <c r="C144" s="9"/>
      <c r="D144" s="9" t="s">
        <v>126</v>
      </c>
      <c r="E144" s="6">
        <v>6</v>
      </c>
      <c r="F144" s="11">
        <v>0</v>
      </c>
      <c r="G144" s="6">
        <v>90</v>
      </c>
      <c r="H144" s="11">
        <v>2</v>
      </c>
      <c r="I144" s="9">
        <f t="shared" si="2"/>
        <v>98</v>
      </c>
    </row>
    <row r="145" spans="2:9" x14ac:dyDescent="0.3">
      <c r="B145" s="9"/>
      <c r="C145" s="9"/>
      <c r="D145" s="9" t="s">
        <v>127</v>
      </c>
      <c r="E145" s="6">
        <v>9</v>
      </c>
      <c r="F145" s="11">
        <v>2</v>
      </c>
      <c r="G145" s="6">
        <v>57</v>
      </c>
      <c r="H145" s="11"/>
      <c r="I145" s="9">
        <f t="shared" si="2"/>
        <v>68</v>
      </c>
    </row>
    <row r="146" spans="2:9" x14ac:dyDescent="0.3">
      <c r="B146" s="9"/>
      <c r="C146" s="9"/>
      <c r="D146" s="9" t="s">
        <v>128</v>
      </c>
      <c r="E146" s="6">
        <v>0</v>
      </c>
      <c r="F146" s="11">
        <v>0</v>
      </c>
      <c r="G146" s="6">
        <v>2</v>
      </c>
      <c r="H146" s="11"/>
      <c r="I146" s="9">
        <f t="shared" si="2"/>
        <v>2</v>
      </c>
    </row>
    <row r="147" spans="2:9" x14ac:dyDescent="0.3">
      <c r="B147" s="9"/>
      <c r="C147" s="9"/>
      <c r="D147" s="9" t="s">
        <v>129</v>
      </c>
      <c r="E147" s="6">
        <v>1</v>
      </c>
      <c r="F147" s="11">
        <v>0</v>
      </c>
      <c r="G147" s="6">
        <v>4</v>
      </c>
      <c r="H147" s="11"/>
      <c r="I147" s="9">
        <f t="shared" si="2"/>
        <v>5</v>
      </c>
    </row>
    <row r="148" spans="2:9" x14ac:dyDescent="0.3">
      <c r="B148" s="9"/>
      <c r="C148" s="9"/>
      <c r="D148" s="9" t="s">
        <v>130</v>
      </c>
      <c r="E148" s="6">
        <v>2</v>
      </c>
      <c r="F148" s="11">
        <v>0</v>
      </c>
      <c r="G148" s="6">
        <v>19</v>
      </c>
      <c r="H148" s="11"/>
      <c r="I148" s="9">
        <f t="shared" si="2"/>
        <v>21</v>
      </c>
    </row>
    <row r="149" spans="2:9" x14ac:dyDescent="0.3">
      <c r="B149" s="9"/>
      <c r="C149" s="9"/>
      <c r="D149" s="9" t="s">
        <v>131</v>
      </c>
      <c r="E149" s="6">
        <v>3</v>
      </c>
      <c r="F149" s="11">
        <v>0</v>
      </c>
      <c r="G149" s="6">
        <v>24</v>
      </c>
      <c r="H149" s="11"/>
      <c r="I149" s="9">
        <f t="shared" si="2"/>
        <v>27</v>
      </c>
    </row>
    <row r="150" spans="2:9" x14ac:dyDescent="0.3">
      <c r="B150" s="9"/>
      <c r="C150" s="9"/>
      <c r="D150" s="9" t="s">
        <v>132</v>
      </c>
      <c r="E150" s="6">
        <v>5</v>
      </c>
      <c r="F150" s="11">
        <v>4</v>
      </c>
      <c r="G150" s="6">
        <v>8</v>
      </c>
      <c r="H150" s="11"/>
      <c r="I150" s="9">
        <f t="shared" si="2"/>
        <v>17</v>
      </c>
    </row>
    <row r="151" spans="2:9" x14ac:dyDescent="0.3">
      <c r="B151" s="9"/>
      <c r="C151" s="9"/>
      <c r="D151" s="9" t="s">
        <v>133</v>
      </c>
      <c r="E151" s="6">
        <v>2</v>
      </c>
      <c r="F151" s="11">
        <v>0</v>
      </c>
      <c r="G151" s="6">
        <v>14</v>
      </c>
      <c r="H151" s="11"/>
      <c r="I151" s="9">
        <f t="shared" si="2"/>
        <v>16</v>
      </c>
    </row>
    <row r="152" spans="2:9" x14ac:dyDescent="0.3">
      <c r="B152" s="9"/>
      <c r="C152" s="7" t="s">
        <v>44</v>
      </c>
      <c r="D152" s="7"/>
      <c r="E152" s="4">
        <f>SUM(E140:E151)</f>
        <v>49</v>
      </c>
      <c r="F152" s="18">
        <f>SUM(F140:F151)</f>
        <v>9</v>
      </c>
      <c r="G152" s="4">
        <f>SUM(G140:G151)</f>
        <v>341</v>
      </c>
      <c r="H152" s="18">
        <f>SUM(H140:H151)</f>
        <v>2</v>
      </c>
      <c r="I152" s="7">
        <f t="shared" si="2"/>
        <v>401</v>
      </c>
    </row>
    <row r="153" spans="2:9" x14ac:dyDescent="0.3">
      <c r="B153" s="9"/>
      <c r="C153" s="9" t="s">
        <v>45</v>
      </c>
      <c r="D153" s="9" t="s">
        <v>46</v>
      </c>
      <c r="E153" s="6">
        <v>32</v>
      </c>
      <c r="F153" s="11">
        <v>20</v>
      </c>
      <c r="G153" s="6">
        <v>16</v>
      </c>
      <c r="H153" s="11"/>
      <c r="I153" s="9">
        <f t="shared" si="2"/>
        <v>68</v>
      </c>
    </row>
    <row r="154" spans="2:9" x14ac:dyDescent="0.3">
      <c r="B154" s="9"/>
      <c r="C154" s="9"/>
      <c r="D154" s="9" t="s">
        <v>47</v>
      </c>
      <c r="E154" s="6">
        <v>26</v>
      </c>
      <c r="F154" s="11">
        <v>62</v>
      </c>
      <c r="G154" s="6">
        <v>16</v>
      </c>
      <c r="H154" s="11">
        <v>2</v>
      </c>
      <c r="I154" s="9">
        <f t="shared" si="2"/>
        <v>106</v>
      </c>
    </row>
    <row r="155" spans="2:9" x14ac:dyDescent="0.3">
      <c r="B155" s="9"/>
      <c r="C155" s="9"/>
      <c r="D155" s="9" t="s">
        <v>48</v>
      </c>
      <c r="E155" s="6">
        <v>28</v>
      </c>
      <c r="F155" s="11">
        <v>33</v>
      </c>
      <c r="G155" s="6">
        <v>1</v>
      </c>
      <c r="H155" s="11"/>
      <c r="I155" s="9">
        <f t="shared" si="2"/>
        <v>62</v>
      </c>
    </row>
    <row r="156" spans="2:9" x14ac:dyDescent="0.3">
      <c r="B156" s="9"/>
      <c r="C156" s="7" t="s">
        <v>49</v>
      </c>
      <c r="D156" s="7"/>
      <c r="E156" s="4">
        <f>SUM(E153:E155)</f>
        <v>86</v>
      </c>
      <c r="F156" s="18">
        <f>SUM(F153:F155)</f>
        <v>115</v>
      </c>
      <c r="G156" s="4">
        <f>SUM(G153:G155)</f>
        <v>33</v>
      </c>
      <c r="H156" s="18">
        <f>SUM(H153:H155)</f>
        <v>2</v>
      </c>
      <c r="I156" s="7">
        <f t="shared" si="2"/>
        <v>236</v>
      </c>
    </row>
    <row r="157" spans="2:9" x14ac:dyDescent="0.3">
      <c r="B157" s="9"/>
      <c r="C157" s="9" t="s">
        <v>50</v>
      </c>
      <c r="D157" s="9" t="s">
        <v>134</v>
      </c>
      <c r="E157" s="6">
        <v>36</v>
      </c>
      <c r="F157" s="11">
        <v>2</v>
      </c>
      <c r="G157" s="6">
        <v>3</v>
      </c>
      <c r="H157" s="11"/>
      <c r="I157" s="9">
        <f t="shared" si="2"/>
        <v>41</v>
      </c>
    </row>
    <row r="158" spans="2:9" x14ac:dyDescent="0.3">
      <c r="B158" s="9"/>
      <c r="C158" s="9"/>
      <c r="D158" s="9" t="s">
        <v>51</v>
      </c>
      <c r="E158" s="6">
        <v>5</v>
      </c>
      <c r="F158" s="11">
        <v>2</v>
      </c>
      <c r="G158" s="6">
        <v>1</v>
      </c>
      <c r="H158" s="11"/>
      <c r="I158" s="9">
        <f t="shared" si="2"/>
        <v>8</v>
      </c>
    </row>
    <row r="159" spans="2:9" x14ac:dyDescent="0.3">
      <c r="B159" s="9"/>
      <c r="C159" s="9"/>
      <c r="D159" s="9" t="s">
        <v>52</v>
      </c>
      <c r="E159" s="6">
        <v>13</v>
      </c>
      <c r="F159" s="11">
        <v>2</v>
      </c>
      <c r="G159" s="6">
        <v>0</v>
      </c>
      <c r="H159" s="11"/>
      <c r="I159" s="9">
        <f t="shared" si="2"/>
        <v>15</v>
      </c>
    </row>
    <row r="160" spans="2:9" x14ac:dyDescent="0.3">
      <c r="B160" s="9"/>
      <c r="C160" s="9"/>
      <c r="D160" s="9" t="s">
        <v>135</v>
      </c>
      <c r="E160" s="6">
        <v>39</v>
      </c>
      <c r="F160" s="11">
        <v>10</v>
      </c>
      <c r="G160" s="6">
        <v>3</v>
      </c>
      <c r="H160" s="11"/>
      <c r="I160" s="9">
        <f t="shared" si="2"/>
        <v>52</v>
      </c>
    </row>
    <row r="161" spans="2:9" x14ac:dyDescent="0.3">
      <c r="B161" s="9"/>
      <c r="C161" s="7" t="s">
        <v>55</v>
      </c>
      <c r="D161" s="7"/>
      <c r="E161" s="4">
        <f>SUM(E157:E160)</f>
        <v>93</v>
      </c>
      <c r="F161" s="18">
        <f>SUM(F157:F160)</f>
        <v>16</v>
      </c>
      <c r="G161" s="4">
        <f>SUM(G157:G160)</f>
        <v>7</v>
      </c>
      <c r="H161" s="18">
        <f>SUM(H157:H160)</f>
        <v>0</v>
      </c>
      <c r="I161" s="7">
        <f t="shared" si="2"/>
        <v>116</v>
      </c>
    </row>
    <row r="162" spans="2:9" x14ac:dyDescent="0.3">
      <c r="B162" s="9"/>
      <c r="C162" s="9" t="s">
        <v>56</v>
      </c>
      <c r="D162" s="9" t="s">
        <v>136</v>
      </c>
      <c r="E162" s="6">
        <v>5</v>
      </c>
      <c r="F162" s="11">
        <v>0</v>
      </c>
      <c r="G162" s="6">
        <v>1</v>
      </c>
      <c r="H162" s="11"/>
      <c r="I162" s="9">
        <f t="shared" si="2"/>
        <v>6</v>
      </c>
    </row>
    <row r="163" spans="2:9" x14ac:dyDescent="0.3">
      <c r="B163" s="9"/>
      <c r="C163" s="9"/>
      <c r="D163" s="9" t="s">
        <v>61</v>
      </c>
      <c r="E163" s="6">
        <v>10</v>
      </c>
      <c r="F163" s="11">
        <v>4</v>
      </c>
      <c r="G163" s="6">
        <v>4</v>
      </c>
      <c r="H163" s="11"/>
      <c r="I163" s="9">
        <f t="shared" si="2"/>
        <v>18</v>
      </c>
    </row>
    <row r="164" spans="2:9" x14ac:dyDescent="0.3">
      <c r="B164" s="9"/>
      <c r="C164" s="7" t="s">
        <v>63</v>
      </c>
      <c r="D164" s="7"/>
      <c r="E164" s="4">
        <f>SUM(E162:E163)</f>
        <v>15</v>
      </c>
      <c r="F164" s="18">
        <f>SUM(F162:F163)</f>
        <v>4</v>
      </c>
      <c r="G164" s="4">
        <f>SUM(G162:G163)</f>
        <v>5</v>
      </c>
      <c r="H164" s="18">
        <f>SUM(H162:H163)</f>
        <v>0</v>
      </c>
      <c r="I164" s="7">
        <f t="shared" si="2"/>
        <v>24</v>
      </c>
    </row>
    <row r="165" spans="2:9" x14ac:dyDescent="0.3">
      <c r="B165" s="9"/>
      <c r="C165" s="9" t="s">
        <v>64</v>
      </c>
      <c r="D165" s="9" t="s">
        <v>137</v>
      </c>
      <c r="E165" s="6">
        <v>32</v>
      </c>
      <c r="F165" s="11">
        <v>3</v>
      </c>
      <c r="G165" s="6">
        <v>6</v>
      </c>
      <c r="H165" s="11"/>
      <c r="I165" s="9">
        <f t="shared" si="2"/>
        <v>41</v>
      </c>
    </row>
    <row r="166" spans="2:9" x14ac:dyDescent="0.3">
      <c r="B166" s="9"/>
      <c r="C166" s="9"/>
      <c r="D166" s="9" t="s">
        <v>65</v>
      </c>
      <c r="E166" s="6">
        <v>14</v>
      </c>
      <c r="F166" s="11">
        <v>8</v>
      </c>
      <c r="G166" s="6">
        <v>1</v>
      </c>
      <c r="H166" s="11"/>
      <c r="I166" s="9">
        <f t="shared" si="2"/>
        <v>23</v>
      </c>
    </row>
    <row r="167" spans="2:9" x14ac:dyDescent="0.3">
      <c r="B167" s="9"/>
      <c r="C167" s="9"/>
      <c r="D167" s="9" t="s">
        <v>138</v>
      </c>
      <c r="E167" s="6">
        <v>1</v>
      </c>
      <c r="F167" s="11">
        <v>7</v>
      </c>
      <c r="G167" s="6">
        <v>1</v>
      </c>
      <c r="H167" s="11"/>
      <c r="I167" s="9">
        <f t="shared" si="2"/>
        <v>9</v>
      </c>
    </row>
    <row r="168" spans="2:9" x14ac:dyDescent="0.3">
      <c r="B168" s="9"/>
      <c r="C168" s="7" t="s">
        <v>66</v>
      </c>
      <c r="D168" s="7"/>
      <c r="E168" s="4">
        <f>SUM(E165:E167)</f>
        <v>47</v>
      </c>
      <c r="F168" s="18">
        <f>SUM(F165:F167)</f>
        <v>18</v>
      </c>
      <c r="G168" s="4">
        <f>SUM(G165:G167)</f>
        <v>8</v>
      </c>
      <c r="H168" s="18">
        <f>SUM(H165:H167)</f>
        <v>0</v>
      </c>
      <c r="I168" s="7">
        <f t="shared" si="2"/>
        <v>73</v>
      </c>
    </row>
    <row r="169" spans="2:9" x14ac:dyDescent="0.3">
      <c r="B169" s="9"/>
      <c r="C169" s="9" t="s">
        <v>139</v>
      </c>
      <c r="D169" s="9" t="s">
        <v>140</v>
      </c>
      <c r="E169" s="6">
        <v>4</v>
      </c>
      <c r="F169" s="11">
        <v>4</v>
      </c>
      <c r="G169" s="6">
        <v>1</v>
      </c>
      <c r="H169" s="11"/>
      <c r="I169" s="9">
        <f t="shared" si="2"/>
        <v>9</v>
      </c>
    </row>
    <row r="170" spans="2:9" x14ac:dyDescent="0.3">
      <c r="B170" s="9"/>
      <c r="C170" s="9"/>
      <c r="D170" s="9" t="s">
        <v>141</v>
      </c>
      <c r="E170" s="6">
        <v>24</v>
      </c>
      <c r="F170" s="11">
        <v>4</v>
      </c>
      <c r="G170" s="6">
        <v>2</v>
      </c>
      <c r="H170" s="11"/>
      <c r="I170" s="9">
        <f t="shared" si="2"/>
        <v>30</v>
      </c>
    </row>
    <row r="171" spans="2:9" x14ac:dyDescent="0.3">
      <c r="B171" s="9"/>
      <c r="C171" s="9"/>
      <c r="D171" s="9" t="s">
        <v>142</v>
      </c>
      <c r="E171" s="6">
        <v>3</v>
      </c>
      <c r="F171" s="11">
        <v>0</v>
      </c>
      <c r="G171" s="6">
        <v>2</v>
      </c>
      <c r="H171" s="11"/>
      <c r="I171" s="9">
        <f t="shared" si="2"/>
        <v>5</v>
      </c>
    </row>
    <row r="172" spans="2:9" x14ac:dyDescent="0.3">
      <c r="B172" s="9"/>
      <c r="C172" s="7" t="s">
        <v>143</v>
      </c>
      <c r="D172" s="7"/>
      <c r="E172" s="4">
        <f>SUM(E169:E171)</f>
        <v>31</v>
      </c>
      <c r="F172" s="18">
        <f>SUM(F169:F171)</f>
        <v>8</v>
      </c>
      <c r="G172" s="4">
        <f>SUM(G169:G171)</f>
        <v>5</v>
      </c>
      <c r="H172" s="18">
        <f>SUM(H169:H171)</f>
        <v>0</v>
      </c>
      <c r="I172" s="7">
        <f t="shared" si="2"/>
        <v>44</v>
      </c>
    </row>
    <row r="173" spans="2:9" x14ac:dyDescent="0.3">
      <c r="B173" s="9"/>
      <c r="C173" s="9" t="s">
        <v>144</v>
      </c>
      <c r="D173" s="9" t="s">
        <v>144</v>
      </c>
      <c r="E173" s="6">
        <v>4</v>
      </c>
      <c r="F173" s="11">
        <v>2</v>
      </c>
      <c r="G173" s="6">
        <v>0</v>
      </c>
      <c r="H173" s="11"/>
      <c r="I173" s="9">
        <f t="shared" si="2"/>
        <v>6</v>
      </c>
    </row>
    <row r="174" spans="2:9" x14ac:dyDescent="0.3">
      <c r="B174" s="9"/>
      <c r="C174" s="7" t="s">
        <v>145</v>
      </c>
      <c r="D174" s="7"/>
      <c r="E174" s="4">
        <f>E173</f>
        <v>4</v>
      </c>
      <c r="F174" s="18">
        <f>F173</f>
        <v>2</v>
      </c>
      <c r="G174" s="4">
        <f>G173</f>
        <v>0</v>
      </c>
      <c r="H174" s="18">
        <f>H173</f>
        <v>0</v>
      </c>
      <c r="I174" s="7">
        <f t="shared" si="2"/>
        <v>6</v>
      </c>
    </row>
    <row r="175" spans="2:9" x14ac:dyDescent="0.3">
      <c r="B175" s="9"/>
      <c r="C175" s="9" t="s">
        <v>146</v>
      </c>
      <c r="D175" s="9" t="s">
        <v>146</v>
      </c>
      <c r="E175" s="6">
        <v>9</v>
      </c>
      <c r="F175" s="11">
        <v>5</v>
      </c>
      <c r="G175" s="6">
        <v>6</v>
      </c>
      <c r="H175" s="11"/>
      <c r="I175" s="9">
        <f t="shared" si="2"/>
        <v>20</v>
      </c>
    </row>
    <row r="176" spans="2:9" x14ac:dyDescent="0.3">
      <c r="B176" s="9"/>
      <c r="C176" s="9"/>
      <c r="D176" s="9" t="s">
        <v>147</v>
      </c>
      <c r="E176" s="6">
        <v>101</v>
      </c>
      <c r="F176" s="11">
        <v>2</v>
      </c>
      <c r="G176" s="6">
        <v>0</v>
      </c>
      <c r="H176" s="11"/>
      <c r="I176" s="9">
        <f t="shared" si="2"/>
        <v>103</v>
      </c>
    </row>
    <row r="177" spans="2:9" x14ac:dyDescent="0.3">
      <c r="B177" s="9"/>
      <c r="C177" s="9"/>
      <c r="D177" s="9" t="s">
        <v>148</v>
      </c>
      <c r="E177" s="6">
        <v>49</v>
      </c>
      <c r="F177" s="11">
        <v>0</v>
      </c>
      <c r="G177" s="6">
        <v>0</v>
      </c>
      <c r="H177" s="11"/>
      <c r="I177" s="9">
        <f t="shared" si="2"/>
        <v>49</v>
      </c>
    </row>
    <row r="178" spans="2:9" x14ac:dyDescent="0.3">
      <c r="B178" s="9"/>
      <c r="C178" s="7" t="s">
        <v>149</v>
      </c>
      <c r="D178" s="7"/>
      <c r="E178" s="4">
        <f>SUM(E175:E177)</f>
        <v>159</v>
      </c>
      <c r="F178" s="18">
        <f>SUM(F175:F177)</f>
        <v>7</v>
      </c>
      <c r="G178" s="4">
        <f>SUM(G175:G177)</f>
        <v>6</v>
      </c>
      <c r="H178" s="18">
        <f>SUM(H175:H177)</f>
        <v>0</v>
      </c>
      <c r="I178" s="7">
        <f t="shared" si="2"/>
        <v>172</v>
      </c>
    </row>
    <row r="179" spans="2:9" x14ac:dyDescent="0.3">
      <c r="B179" s="9"/>
      <c r="C179" s="9" t="s">
        <v>67</v>
      </c>
      <c r="D179" s="9" t="s">
        <v>68</v>
      </c>
      <c r="E179" s="6">
        <v>10</v>
      </c>
      <c r="F179" s="11">
        <v>8</v>
      </c>
      <c r="G179" s="6">
        <v>0</v>
      </c>
      <c r="H179" s="11"/>
      <c r="I179" s="9">
        <f t="shared" si="2"/>
        <v>18</v>
      </c>
    </row>
    <row r="180" spans="2:9" x14ac:dyDescent="0.3">
      <c r="B180" s="9"/>
      <c r="C180" s="9"/>
      <c r="D180" s="9" t="s">
        <v>69</v>
      </c>
      <c r="E180" s="6">
        <v>31</v>
      </c>
      <c r="F180" s="11">
        <v>3</v>
      </c>
      <c r="G180" s="6">
        <v>5</v>
      </c>
      <c r="H180" s="11"/>
      <c r="I180" s="9">
        <f t="shared" si="2"/>
        <v>39</v>
      </c>
    </row>
    <row r="181" spans="2:9" x14ac:dyDescent="0.3">
      <c r="B181" s="9"/>
      <c r="C181" s="9"/>
      <c r="D181" s="9" t="s">
        <v>71</v>
      </c>
      <c r="E181" s="6">
        <v>2</v>
      </c>
      <c r="F181" s="11">
        <v>5</v>
      </c>
      <c r="G181" s="6">
        <v>0</v>
      </c>
      <c r="H181" s="11"/>
      <c r="I181" s="9">
        <f t="shared" si="2"/>
        <v>7</v>
      </c>
    </row>
    <row r="182" spans="2:9" x14ac:dyDescent="0.3">
      <c r="B182" s="9"/>
      <c r="C182" s="9"/>
      <c r="D182" s="9" t="s">
        <v>72</v>
      </c>
      <c r="E182" s="6">
        <v>11</v>
      </c>
      <c r="F182" s="11">
        <v>8</v>
      </c>
      <c r="G182" s="6">
        <v>0</v>
      </c>
      <c r="H182" s="11"/>
      <c r="I182" s="9">
        <f t="shared" si="2"/>
        <v>19</v>
      </c>
    </row>
    <row r="183" spans="2:9" x14ac:dyDescent="0.3">
      <c r="B183" s="9"/>
      <c r="C183" s="9"/>
      <c r="D183" s="9" t="s">
        <v>73</v>
      </c>
      <c r="E183" s="6">
        <v>27</v>
      </c>
      <c r="F183" s="11">
        <v>3</v>
      </c>
      <c r="G183" s="6">
        <v>2</v>
      </c>
      <c r="H183" s="11"/>
      <c r="I183" s="9">
        <f t="shared" si="2"/>
        <v>32</v>
      </c>
    </row>
    <row r="184" spans="2:9" x14ac:dyDescent="0.3">
      <c r="B184" s="9"/>
      <c r="C184" s="9"/>
      <c r="D184" s="9" t="s">
        <v>150</v>
      </c>
      <c r="E184" s="6">
        <v>4</v>
      </c>
      <c r="F184" s="11">
        <v>1</v>
      </c>
      <c r="G184" s="6">
        <v>0</v>
      </c>
      <c r="H184" s="11"/>
      <c r="I184" s="9">
        <f t="shared" si="2"/>
        <v>5</v>
      </c>
    </row>
    <row r="185" spans="2:9" x14ac:dyDescent="0.3">
      <c r="B185" s="9"/>
      <c r="C185" s="9"/>
      <c r="D185" s="9" t="s">
        <v>74</v>
      </c>
      <c r="E185" s="6">
        <v>8</v>
      </c>
      <c r="F185" s="11">
        <v>6</v>
      </c>
      <c r="G185" s="6">
        <v>1</v>
      </c>
      <c r="H185" s="11"/>
      <c r="I185" s="9">
        <f t="shared" si="2"/>
        <v>15</v>
      </c>
    </row>
    <row r="186" spans="2:9" x14ac:dyDescent="0.3">
      <c r="B186" s="9"/>
      <c r="C186" s="9"/>
      <c r="D186" s="9" t="s">
        <v>151</v>
      </c>
      <c r="E186" s="6">
        <v>24</v>
      </c>
      <c r="F186" s="11">
        <v>0</v>
      </c>
      <c r="G186" s="6">
        <v>0</v>
      </c>
      <c r="H186" s="11"/>
      <c r="I186" s="9">
        <f t="shared" si="2"/>
        <v>24</v>
      </c>
    </row>
    <row r="187" spans="2:9" x14ac:dyDescent="0.3">
      <c r="B187" s="9"/>
      <c r="C187" s="9"/>
      <c r="D187" s="9" t="s">
        <v>75</v>
      </c>
      <c r="E187" s="6">
        <v>11</v>
      </c>
      <c r="F187" s="11">
        <v>11</v>
      </c>
      <c r="G187" s="6">
        <v>0</v>
      </c>
      <c r="H187" s="11"/>
      <c r="I187" s="9">
        <f t="shared" si="2"/>
        <v>22</v>
      </c>
    </row>
    <row r="188" spans="2:9" x14ac:dyDescent="0.3">
      <c r="B188" s="9"/>
      <c r="C188" s="9"/>
      <c r="D188" s="9" t="s">
        <v>152</v>
      </c>
      <c r="E188" s="6">
        <v>7</v>
      </c>
      <c r="F188" s="11">
        <v>0</v>
      </c>
      <c r="G188" s="6">
        <v>0</v>
      </c>
      <c r="H188" s="11"/>
      <c r="I188" s="9">
        <f t="shared" si="2"/>
        <v>7</v>
      </c>
    </row>
    <row r="189" spans="2:9" x14ac:dyDescent="0.3">
      <c r="B189" s="9"/>
      <c r="C189" s="7" t="s">
        <v>77</v>
      </c>
      <c r="D189" s="7"/>
      <c r="E189" s="4">
        <f>SUM(E179:E188)</f>
        <v>135</v>
      </c>
      <c r="F189" s="18">
        <f>SUM(F179:F188)</f>
        <v>45</v>
      </c>
      <c r="G189" s="4">
        <f>SUM(G179:G188)</f>
        <v>8</v>
      </c>
      <c r="H189" s="18">
        <f>SUM(H179:H188)</f>
        <v>0</v>
      </c>
      <c r="I189" s="9">
        <f t="shared" si="2"/>
        <v>188</v>
      </c>
    </row>
    <row r="190" spans="2:9" x14ac:dyDescent="0.3">
      <c r="B190" s="9"/>
      <c r="C190" s="9" t="s">
        <v>153</v>
      </c>
      <c r="D190" s="9" t="s">
        <v>154</v>
      </c>
      <c r="E190" s="6">
        <v>2</v>
      </c>
      <c r="F190" s="11">
        <v>0</v>
      </c>
      <c r="G190" s="6">
        <v>1</v>
      </c>
      <c r="H190" s="11"/>
      <c r="I190" s="9">
        <f t="shared" si="2"/>
        <v>3</v>
      </c>
    </row>
    <row r="191" spans="2:9" x14ac:dyDescent="0.3">
      <c r="B191" s="9"/>
      <c r="C191" s="9"/>
      <c r="D191" s="9" t="s">
        <v>155</v>
      </c>
      <c r="E191" s="6">
        <v>7</v>
      </c>
      <c r="F191" s="11">
        <v>4</v>
      </c>
      <c r="G191" s="6">
        <v>0</v>
      </c>
      <c r="H191" s="11"/>
      <c r="I191" s="9">
        <f t="shared" si="2"/>
        <v>11</v>
      </c>
    </row>
    <row r="192" spans="2:9" x14ac:dyDescent="0.3">
      <c r="B192" s="9"/>
      <c r="C192" s="7" t="s">
        <v>156</v>
      </c>
      <c r="D192" s="7"/>
      <c r="E192" s="4">
        <f>SUM(E190:E191)</f>
        <v>9</v>
      </c>
      <c r="F192" s="18">
        <f>SUM(F190:F191)</f>
        <v>4</v>
      </c>
      <c r="G192" s="4">
        <f>SUM(G190:G191)</f>
        <v>1</v>
      </c>
      <c r="H192" s="18">
        <f>SUM(H190:H191)</f>
        <v>0</v>
      </c>
      <c r="I192" s="7">
        <f t="shared" si="2"/>
        <v>14</v>
      </c>
    </row>
    <row r="193" spans="2:9" x14ac:dyDescent="0.3">
      <c r="B193" s="9"/>
      <c r="C193" s="9" t="s">
        <v>78</v>
      </c>
      <c r="D193" s="9" t="s">
        <v>157</v>
      </c>
      <c r="E193" s="6">
        <v>20</v>
      </c>
      <c r="F193" s="11">
        <v>0</v>
      </c>
      <c r="G193" s="6">
        <v>5</v>
      </c>
      <c r="H193" s="11"/>
      <c r="I193" s="9">
        <f t="shared" si="2"/>
        <v>25</v>
      </c>
    </row>
    <row r="194" spans="2:9" x14ac:dyDescent="0.3">
      <c r="B194" s="9"/>
      <c r="C194" s="9"/>
      <c r="D194" s="9" t="s">
        <v>78</v>
      </c>
      <c r="E194" s="6">
        <v>22</v>
      </c>
      <c r="F194" s="11">
        <v>4</v>
      </c>
      <c r="G194" s="6">
        <v>27</v>
      </c>
      <c r="H194" s="11"/>
      <c r="I194" s="9">
        <f t="shared" si="2"/>
        <v>53</v>
      </c>
    </row>
    <row r="195" spans="2:9" x14ac:dyDescent="0.3">
      <c r="B195" s="9"/>
      <c r="C195" s="7" t="s">
        <v>80</v>
      </c>
      <c r="D195" s="7"/>
      <c r="E195" s="4">
        <f>SUM(E193:E194)</f>
        <v>42</v>
      </c>
      <c r="F195" s="18">
        <f>SUM(F193:F194)</f>
        <v>4</v>
      </c>
      <c r="G195" s="4">
        <f>SUM(G193:G194)</f>
        <v>32</v>
      </c>
      <c r="H195" s="18">
        <f>SUM(H193:H194)</f>
        <v>0</v>
      </c>
      <c r="I195" s="7">
        <f t="shared" si="2"/>
        <v>78</v>
      </c>
    </row>
    <row r="196" spans="2:9" x14ac:dyDescent="0.3">
      <c r="B196" s="9"/>
      <c r="C196" s="9" t="s">
        <v>81</v>
      </c>
      <c r="D196" s="9" t="s">
        <v>81</v>
      </c>
      <c r="E196" s="6">
        <v>4</v>
      </c>
      <c r="F196" s="11">
        <v>5</v>
      </c>
      <c r="G196" s="6">
        <v>0</v>
      </c>
      <c r="H196" s="11"/>
      <c r="I196" s="9">
        <f t="shared" si="2"/>
        <v>9</v>
      </c>
    </row>
    <row r="197" spans="2:9" x14ac:dyDescent="0.3">
      <c r="B197" s="9"/>
      <c r="C197" s="7" t="s">
        <v>82</v>
      </c>
      <c r="D197" s="7"/>
      <c r="E197" s="4">
        <f>E196</f>
        <v>4</v>
      </c>
      <c r="F197" s="18">
        <f>F196</f>
        <v>5</v>
      </c>
      <c r="G197" s="4">
        <f>G196</f>
        <v>0</v>
      </c>
      <c r="H197" s="18">
        <f>H196</f>
        <v>0</v>
      </c>
      <c r="I197" s="7">
        <f t="shared" si="2"/>
        <v>9</v>
      </c>
    </row>
    <row r="198" spans="2:9" x14ac:dyDescent="0.3">
      <c r="B198" s="9"/>
      <c r="C198" s="9" t="s">
        <v>83</v>
      </c>
      <c r="D198" s="9" t="s">
        <v>84</v>
      </c>
      <c r="E198" s="6">
        <v>39</v>
      </c>
      <c r="F198" s="11">
        <v>12</v>
      </c>
      <c r="G198" s="6">
        <v>1</v>
      </c>
      <c r="H198" s="11"/>
      <c r="I198" s="9">
        <f t="shared" si="2"/>
        <v>52</v>
      </c>
    </row>
    <row r="199" spans="2:9" x14ac:dyDescent="0.3">
      <c r="B199" s="9"/>
      <c r="C199" s="9"/>
      <c r="D199" s="9" t="s">
        <v>85</v>
      </c>
      <c r="E199" s="6">
        <v>2</v>
      </c>
      <c r="F199" s="11">
        <v>0</v>
      </c>
      <c r="G199" s="6">
        <v>0</v>
      </c>
      <c r="H199" s="11"/>
      <c r="I199" s="9">
        <f t="shared" si="2"/>
        <v>2</v>
      </c>
    </row>
    <row r="200" spans="2:9" x14ac:dyDescent="0.3">
      <c r="B200" s="9"/>
      <c r="C200" s="9"/>
      <c r="D200" s="9" t="s">
        <v>87</v>
      </c>
      <c r="E200" s="6">
        <v>19</v>
      </c>
      <c r="F200" s="11">
        <v>7</v>
      </c>
      <c r="G200" s="6">
        <v>1</v>
      </c>
      <c r="H200" s="11"/>
      <c r="I200" s="9">
        <f t="shared" ref="I200:I215" si="3">SUM(E200:H200)</f>
        <v>27</v>
      </c>
    </row>
    <row r="201" spans="2:9" x14ac:dyDescent="0.3">
      <c r="B201" s="9"/>
      <c r="C201" s="9"/>
      <c r="D201" s="9" t="s">
        <v>88</v>
      </c>
      <c r="E201" s="6">
        <v>21</v>
      </c>
      <c r="F201" s="11">
        <v>31</v>
      </c>
      <c r="G201" s="6">
        <v>2</v>
      </c>
      <c r="H201" s="11"/>
      <c r="I201" s="9">
        <f t="shared" si="3"/>
        <v>54</v>
      </c>
    </row>
    <row r="202" spans="2:9" x14ac:dyDescent="0.3">
      <c r="B202" s="9"/>
      <c r="C202" s="9"/>
      <c r="D202" s="9" t="s">
        <v>89</v>
      </c>
      <c r="E202" s="6">
        <v>2</v>
      </c>
      <c r="F202" s="11">
        <v>13</v>
      </c>
      <c r="G202" s="6">
        <v>0</v>
      </c>
      <c r="H202" s="11"/>
      <c r="I202" s="9">
        <f t="shared" si="3"/>
        <v>15</v>
      </c>
    </row>
    <row r="203" spans="2:9" x14ac:dyDescent="0.3">
      <c r="B203" s="9"/>
      <c r="C203" s="9"/>
      <c r="D203" s="9" t="s">
        <v>90</v>
      </c>
      <c r="E203" s="6">
        <v>13</v>
      </c>
      <c r="F203" s="11">
        <v>4</v>
      </c>
      <c r="G203" s="6">
        <v>0</v>
      </c>
      <c r="H203" s="11"/>
      <c r="I203" s="9">
        <f t="shared" si="3"/>
        <v>17</v>
      </c>
    </row>
    <row r="204" spans="2:9" x14ac:dyDescent="0.3">
      <c r="B204" s="9"/>
      <c r="C204" s="9"/>
      <c r="D204" s="9" t="s">
        <v>91</v>
      </c>
      <c r="E204" s="6">
        <v>17</v>
      </c>
      <c r="F204" s="11">
        <v>9</v>
      </c>
      <c r="G204" s="6">
        <v>0</v>
      </c>
      <c r="H204" s="11"/>
      <c r="I204" s="9">
        <f t="shared" si="3"/>
        <v>26</v>
      </c>
    </row>
    <row r="205" spans="2:9" x14ac:dyDescent="0.3">
      <c r="B205" s="9"/>
      <c r="C205" s="9"/>
      <c r="D205" s="9" t="s">
        <v>92</v>
      </c>
      <c r="E205" s="6">
        <v>8</v>
      </c>
      <c r="F205" s="11">
        <v>6</v>
      </c>
      <c r="G205" s="6">
        <v>0</v>
      </c>
      <c r="H205" s="11"/>
      <c r="I205" s="9">
        <f t="shared" si="3"/>
        <v>14</v>
      </c>
    </row>
    <row r="206" spans="2:9" x14ac:dyDescent="0.3">
      <c r="B206" s="9"/>
      <c r="C206" s="9"/>
      <c r="D206" s="9" t="s">
        <v>93</v>
      </c>
      <c r="E206" s="6">
        <v>1</v>
      </c>
      <c r="F206" s="11">
        <v>0</v>
      </c>
      <c r="G206" s="6">
        <v>0</v>
      </c>
      <c r="H206" s="11"/>
      <c r="I206" s="9">
        <f t="shared" si="3"/>
        <v>1</v>
      </c>
    </row>
    <row r="207" spans="2:9" x14ac:dyDescent="0.3">
      <c r="B207" s="9"/>
      <c r="C207" s="7" t="s">
        <v>94</v>
      </c>
      <c r="D207" s="7"/>
      <c r="E207" s="4">
        <f>SUM(E198:E206)</f>
        <v>122</v>
      </c>
      <c r="F207" s="18">
        <f>SUM(F198:F206)</f>
        <v>82</v>
      </c>
      <c r="G207" s="4">
        <f>SUM(G198:G206)</f>
        <v>4</v>
      </c>
      <c r="H207" s="18">
        <f>SUM(H198:H206)</f>
        <v>0</v>
      </c>
      <c r="I207" s="7">
        <f t="shared" si="3"/>
        <v>208</v>
      </c>
    </row>
    <row r="208" spans="2:9" x14ac:dyDescent="0.3">
      <c r="B208" s="9"/>
      <c r="C208" s="9" t="s">
        <v>95</v>
      </c>
      <c r="D208" s="9" t="s">
        <v>158</v>
      </c>
      <c r="E208" s="6">
        <v>33</v>
      </c>
      <c r="F208" s="11">
        <v>0</v>
      </c>
      <c r="G208" s="6">
        <v>41</v>
      </c>
      <c r="H208" s="11"/>
      <c r="I208" s="9">
        <f t="shared" si="3"/>
        <v>74</v>
      </c>
    </row>
    <row r="209" spans="1:9" x14ac:dyDescent="0.3">
      <c r="B209" s="9"/>
      <c r="C209" s="9"/>
      <c r="D209" s="9" t="s">
        <v>159</v>
      </c>
      <c r="E209" s="6">
        <v>12</v>
      </c>
      <c r="F209" s="11">
        <v>4</v>
      </c>
      <c r="G209" s="6">
        <v>15</v>
      </c>
      <c r="H209" s="11"/>
      <c r="I209" s="9">
        <f t="shared" si="3"/>
        <v>31</v>
      </c>
    </row>
    <row r="210" spans="1:9" x14ac:dyDescent="0.3">
      <c r="B210" s="9"/>
      <c r="C210" s="9"/>
      <c r="D210" s="9" t="s">
        <v>95</v>
      </c>
      <c r="E210" s="6">
        <v>9</v>
      </c>
      <c r="F210" s="11">
        <v>1</v>
      </c>
      <c r="G210" s="6">
        <v>11</v>
      </c>
      <c r="H210" s="11"/>
      <c r="I210" s="9">
        <f t="shared" si="3"/>
        <v>21</v>
      </c>
    </row>
    <row r="211" spans="1:9" x14ac:dyDescent="0.3">
      <c r="B211" s="9"/>
      <c r="C211" s="9"/>
      <c r="D211" s="9" t="s">
        <v>160</v>
      </c>
      <c r="E211" s="6">
        <v>1</v>
      </c>
      <c r="F211" s="11">
        <v>0</v>
      </c>
      <c r="G211" s="6">
        <v>1</v>
      </c>
      <c r="H211" s="11"/>
      <c r="I211" s="9">
        <f t="shared" si="3"/>
        <v>2</v>
      </c>
    </row>
    <row r="212" spans="1:9" x14ac:dyDescent="0.3">
      <c r="B212" s="9"/>
      <c r="C212" s="16" t="s">
        <v>97</v>
      </c>
      <c r="D212" s="16"/>
      <c r="E212" s="19">
        <f>SUM(E208:E211)</f>
        <v>55</v>
      </c>
      <c r="F212" s="15">
        <f>SUM(F208:F211)</f>
        <v>5</v>
      </c>
      <c r="G212" s="19">
        <f>SUM(G208:G211)</f>
        <v>68</v>
      </c>
      <c r="H212" s="15">
        <f>SUM(H208:H211)</f>
        <v>0</v>
      </c>
      <c r="I212" s="16">
        <f t="shared" si="3"/>
        <v>128</v>
      </c>
    </row>
    <row r="213" spans="1:9" x14ac:dyDescent="0.3">
      <c r="B213" s="23" t="s">
        <v>161</v>
      </c>
      <c r="C213" s="20"/>
      <c r="D213" s="20"/>
      <c r="E213" s="21">
        <v>1442</v>
      </c>
      <c r="F213" s="22">
        <v>447</v>
      </c>
      <c r="G213" s="21">
        <v>634</v>
      </c>
      <c r="H213" s="22">
        <v>5</v>
      </c>
      <c r="I213" s="20">
        <f t="shared" si="3"/>
        <v>2528</v>
      </c>
    </row>
    <row r="214" spans="1:9" x14ac:dyDescent="0.3">
      <c r="A214" s="4" t="s">
        <v>162</v>
      </c>
      <c r="B214" s="3"/>
      <c r="C214" s="3"/>
      <c r="D214" s="3"/>
      <c r="E214" s="4">
        <v>2042</v>
      </c>
      <c r="F214" s="18">
        <v>786</v>
      </c>
      <c r="G214" s="4">
        <v>673</v>
      </c>
      <c r="H214" s="18">
        <v>8</v>
      </c>
      <c r="I214" s="7">
        <f t="shared" si="3"/>
        <v>3509</v>
      </c>
    </row>
    <row r="215" spans="1:9" x14ac:dyDescent="0.3">
      <c r="A215" s="4" t="s">
        <v>0</v>
      </c>
      <c r="B215" s="2"/>
      <c r="C215" s="2"/>
      <c r="D215" s="2"/>
      <c r="E215" s="12">
        <v>2042</v>
      </c>
      <c r="F215" s="13">
        <v>786</v>
      </c>
      <c r="G215" s="12">
        <v>673</v>
      </c>
      <c r="H215" s="13">
        <v>8</v>
      </c>
      <c r="I215" s="10">
        <f t="shared" si="3"/>
        <v>3509</v>
      </c>
    </row>
    <row r="218" spans="1:9" x14ac:dyDescent="0.3">
      <c r="A218" s="32" t="s">
        <v>174</v>
      </c>
      <c r="B218" s="33" t="s">
        <v>172</v>
      </c>
      <c r="C218" s="28"/>
      <c r="D218" s="28"/>
      <c r="E218" s="28">
        <v>600</v>
      </c>
      <c r="F218" s="28">
        <v>338</v>
      </c>
      <c r="G218" s="28">
        <v>38</v>
      </c>
      <c r="H218" s="28">
        <v>3</v>
      </c>
      <c r="I218" s="29">
        <f t="shared" ref="I218:I220" si="4">SUM(E218:H218)</f>
        <v>979</v>
      </c>
    </row>
    <row r="219" spans="1:9" x14ac:dyDescent="0.3">
      <c r="A219" s="9"/>
      <c r="B219" s="34" t="s">
        <v>173</v>
      </c>
      <c r="C219" s="25"/>
      <c r="D219" s="25"/>
      <c r="E219" s="25">
        <v>0</v>
      </c>
      <c r="F219" s="25">
        <v>1</v>
      </c>
      <c r="G219" s="25">
        <v>1</v>
      </c>
      <c r="H219" s="25"/>
      <c r="I219" s="26">
        <f t="shared" si="4"/>
        <v>2</v>
      </c>
    </row>
    <row r="220" spans="1:9" x14ac:dyDescent="0.3">
      <c r="A220" s="9"/>
      <c r="B220" s="35" t="s">
        <v>175</v>
      </c>
      <c r="C220" s="30"/>
      <c r="D220" s="30"/>
      <c r="E220" s="30">
        <v>1442</v>
      </c>
      <c r="F220" s="30">
        <v>447</v>
      </c>
      <c r="G220" s="30">
        <v>634</v>
      </c>
      <c r="H220" s="30">
        <v>5</v>
      </c>
      <c r="I220" s="31">
        <f t="shared" si="4"/>
        <v>2528</v>
      </c>
    </row>
    <row r="221" spans="1:9" x14ac:dyDescent="0.3">
      <c r="A221" s="10"/>
      <c r="B221" s="36" t="s">
        <v>0</v>
      </c>
      <c r="C221" s="27"/>
      <c r="D221" s="27"/>
      <c r="E221" s="36">
        <f>SUM(E218:E220)</f>
        <v>2042</v>
      </c>
      <c r="F221" s="36">
        <f>SUM(F218:F220)</f>
        <v>786</v>
      </c>
      <c r="G221" s="36">
        <f>SUM(G218:G220)</f>
        <v>673</v>
      </c>
      <c r="H221" s="36">
        <f>SUM(H218:H220)</f>
        <v>8</v>
      </c>
      <c r="I221" s="37">
        <f>SUM(I218:I220)</f>
        <v>3509</v>
      </c>
    </row>
  </sheetData>
  <mergeCells count="5">
    <mergeCell ref="E5:F5"/>
    <mergeCell ref="G5:H5"/>
    <mergeCell ref="A1:I1"/>
    <mergeCell ref="A2:I2"/>
    <mergeCell ref="A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 Trask</dc:creator>
  <cp:lastModifiedBy>Wen Trask</cp:lastModifiedBy>
  <dcterms:created xsi:type="dcterms:W3CDTF">2013-04-17T19:04:05Z</dcterms:created>
  <dcterms:modified xsi:type="dcterms:W3CDTF">2013-04-18T14:14:25Z</dcterms:modified>
</cp:coreProperties>
</file>