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Centre on Aging\Files for upload\Figure 1-6\"/>
    </mc:Choice>
  </mc:AlternateContent>
  <xr:revisionPtr revIDLastSave="0" documentId="13_ncr:1_{977A2BE2-90D1-46FA-85EC-8F0C13B75D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nitobans 65+ by health reg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G5" i="1" s="1"/>
  <c r="F6" i="1"/>
  <c r="G6" i="1" s="1"/>
  <c r="F7" i="1"/>
  <c r="G3" i="1"/>
  <c r="G4" i="1"/>
  <c r="G7" i="1"/>
</calcChain>
</file>

<file path=xl/sharedStrings.xml><?xml version="1.0" encoding="utf-8"?>
<sst xmlns="http://schemas.openxmlformats.org/spreadsheetml/2006/main" count="14" uniqueCount="14">
  <si>
    <t>75+</t>
  </si>
  <si>
    <t>Total 65+</t>
  </si>
  <si>
    <t>Northern Health Region</t>
  </si>
  <si>
    <t>Southern Health-Santé Sud Region</t>
  </si>
  <si>
    <t>Winnipeg Health Region</t>
  </si>
  <si>
    <t>Interlake-Eastern Health Region</t>
  </si>
  <si>
    <t xml:space="preserve">Prairie Mountain Health Region </t>
  </si>
  <si>
    <t>65–69</t>
  </si>
  <si>
    <t>70–74</t>
  </si>
  <si>
    <t>Percent total population</t>
  </si>
  <si>
    <t>Total population</t>
  </si>
  <si>
    <t>Health region</t>
  </si>
  <si>
    <t>Source: Manitoba Health, Population Report, 2020.</t>
  </si>
  <si>
    <t>Population aged 65+ as percent of regional health authority's total population, Manitoba,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</si>
</sst>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3" fontId="5" fillId="0" borderId="0" xfId="0" applyNumberFormat="1" applyFont="1"/>
    <xf numFmtId="164" fontId="5" fillId="0" borderId="0" xfId="1" applyNumberFormat="1" applyFont="1"/>
    <xf numFmtId="0" fontId="5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G8" totalsRowShown="0" headerRowDxfId="2" dataDxfId="8">
  <autoFilter ref="A2:G8" xr:uid="{00000000-0009-0000-0100-000001000000}"/>
  <tableColumns count="7">
    <tableColumn id="1" xr3:uid="{00000000-0010-0000-0000-000001000000}" name="Health region" dataDxfId="7"/>
    <tableColumn id="2" xr3:uid="{00000000-0010-0000-0000-000002000000}" name="Total population" dataDxfId="6"/>
    <tableColumn id="3" xr3:uid="{00000000-0010-0000-0000-000003000000}" name="65–69" dataDxfId="5"/>
    <tableColumn id="4" xr3:uid="{00000000-0010-0000-0000-000004000000}" name="70–74" dataDxfId="4"/>
    <tableColumn id="5" xr3:uid="{00000000-0010-0000-0000-000005000000}" name="75+" dataDxfId="3"/>
    <tableColumn id="6" xr3:uid="{00000000-0010-0000-0000-000006000000}" name="Total 65+" dataDxfId="1">
      <calculatedColumnFormula>SUM(C3:E3)</calculatedColumnFormula>
    </tableColumn>
    <tableColumn id="7" xr3:uid="{00000000-0010-0000-0000-000007000000}" name="Percent total population" dataDxfId="0" dataCellStyle="Percent">
      <calculatedColumnFormula>(F3/B3)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Population aged 65+ as percent of regional health authority's total population, Manitoba, 2020" altTextSummary="A vertical bar chart shows the distribution of the population of older Manitobans age 65 years and older in each of the five Regional Health Authoritie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zoomScale="70" zoomScaleNormal="70" workbookViewId="0">
      <selection activeCell="B10" sqref="B10"/>
    </sheetView>
  </sheetViews>
  <sheetFormatPr defaultColWidth="11" defaultRowHeight="15.75" x14ac:dyDescent="0.25"/>
  <cols>
    <col min="1" max="1" width="35.375" style="1" customWidth="1"/>
    <col min="2" max="2" width="19.875" style="1" customWidth="1"/>
    <col min="3" max="6" width="15.625" style="1" customWidth="1"/>
    <col min="7" max="7" width="28.25" style="1" customWidth="1"/>
    <col min="8" max="16384" width="11" style="1"/>
  </cols>
  <sheetData>
    <row r="1" spans="1:7" s="3" customFormat="1" ht="36.75" customHeight="1" x14ac:dyDescent="0.25">
      <c r="A1" s="2" t="s">
        <v>13</v>
      </c>
    </row>
    <row r="2" spans="1:7" ht="18.75" x14ac:dyDescent="0.3">
      <c r="A2" s="7" t="s">
        <v>11</v>
      </c>
      <c r="B2" s="7" t="s">
        <v>10</v>
      </c>
      <c r="C2" s="7" t="s">
        <v>7</v>
      </c>
      <c r="D2" s="7" t="s">
        <v>8</v>
      </c>
      <c r="E2" s="7" t="s">
        <v>0</v>
      </c>
      <c r="F2" s="7" t="s">
        <v>1</v>
      </c>
      <c r="G2" s="8" t="s">
        <v>9</v>
      </c>
    </row>
    <row r="3" spans="1:7" ht="18.75" x14ac:dyDescent="0.3">
      <c r="A3" s="6" t="s">
        <v>2</v>
      </c>
      <c r="B3" s="4">
        <v>77283</v>
      </c>
      <c r="C3" s="4">
        <v>2444</v>
      </c>
      <c r="D3" s="4">
        <v>1711</v>
      </c>
      <c r="E3" s="4">
        <v>1992</v>
      </c>
      <c r="F3" s="4">
        <f t="shared" ref="F3:F8" si="0">SUM(C3:E3)</f>
        <v>6147</v>
      </c>
      <c r="G3" s="5">
        <f t="shared" ref="G3:G8" si="1">(F3/B3)</f>
        <v>7.9538837778036567E-2</v>
      </c>
    </row>
    <row r="4" spans="1:7" ht="18.75" x14ac:dyDescent="0.3">
      <c r="A4" s="6" t="s">
        <v>3</v>
      </c>
      <c r="B4" s="4">
        <v>211896</v>
      </c>
      <c r="C4" s="4">
        <v>9697</v>
      </c>
      <c r="D4" s="4">
        <v>7533</v>
      </c>
      <c r="E4" s="4">
        <v>12441</v>
      </c>
      <c r="F4" s="4">
        <f t="shared" si="0"/>
        <v>29671</v>
      </c>
      <c r="G4" s="5">
        <f t="shared" si="1"/>
        <v>0.14002623928719748</v>
      </c>
    </row>
    <row r="5" spans="1:7" ht="18.75" x14ac:dyDescent="0.3">
      <c r="A5" s="6" t="s">
        <v>4</v>
      </c>
      <c r="B5" s="4">
        <v>791284</v>
      </c>
      <c r="C5" s="4">
        <v>41132</v>
      </c>
      <c r="D5" s="4">
        <v>33683</v>
      </c>
      <c r="E5" s="4">
        <v>56661</v>
      </c>
      <c r="F5" s="4">
        <f t="shared" si="0"/>
        <v>131476</v>
      </c>
      <c r="G5" s="5">
        <f t="shared" si="1"/>
        <v>0.16615526157485808</v>
      </c>
    </row>
    <row r="6" spans="1:7" ht="18.75" x14ac:dyDescent="0.3">
      <c r="A6" s="6" t="s">
        <v>5</v>
      </c>
      <c r="B6" s="4">
        <v>133834</v>
      </c>
      <c r="C6" s="4">
        <v>8875</v>
      </c>
      <c r="D6" s="4">
        <v>7011</v>
      </c>
      <c r="E6" s="4">
        <v>10035</v>
      </c>
      <c r="F6" s="4">
        <f t="shared" si="0"/>
        <v>25921</v>
      </c>
      <c r="G6" s="5">
        <f t="shared" si="1"/>
        <v>0.19368023073359536</v>
      </c>
    </row>
    <row r="7" spans="1:7" ht="18.75" x14ac:dyDescent="0.3">
      <c r="A7" s="6" t="s">
        <v>6</v>
      </c>
      <c r="B7" s="4">
        <v>172641</v>
      </c>
      <c r="C7" s="4">
        <v>10062</v>
      </c>
      <c r="D7" s="4">
        <v>8314</v>
      </c>
      <c r="E7" s="4">
        <v>14950</v>
      </c>
      <c r="F7" s="4">
        <f t="shared" si="0"/>
        <v>33326</v>
      </c>
      <c r="G7" s="5">
        <f t="shared" si="1"/>
        <v>0.19303641661019108</v>
      </c>
    </row>
    <row r="8" spans="1:7" s="6" customFormat="1" ht="30.75" customHeight="1" x14ac:dyDescent="0.3">
      <c r="A8" s="6" t="s">
        <v>12</v>
      </c>
      <c r="B8" s="4"/>
      <c r="C8" s="4"/>
      <c r="D8" s="4"/>
      <c r="E8" s="4"/>
      <c r="F8" s="4"/>
      <c r="G8" s="5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Manitobans 65+ by health 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Gonzales</dc:creator>
  <cp:lastModifiedBy>HP</cp:lastModifiedBy>
  <dcterms:created xsi:type="dcterms:W3CDTF">2020-09-09T14:16:18Z</dcterms:created>
  <dcterms:modified xsi:type="dcterms:W3CDTF">2022-06-20T19:30:14Z</dcterms:modified>
</cp:coreProperties>
</file>